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25" windowHeight="13170"/>
  </bookViews>
  <sheets>
    <sheet name="Свод 2019 - 2023" sheetId="7" r:id="rId1"/>
  </sheets>
  <definedNames>
    <definedName name="_xlnm.Print_Titles" localSheetId="0">'Свод 2019 - 2023'!$2:$4</definedName>
  </definedNames>
  <calcPr calcId="145621"/>
</workbook>
</file>

<file path=xl/calcChain.xml><?xml version="1.0" encoding="utf-8"?>
<calcChain xmlns="http://schemas.openxmlformats.org/spreadsheetml/2006/main">
  <c r="J269" i="7" l="1"/>
  <c r="K269" i="7"/>
  <c r="L269" i="7"/>
  <c r="M269" i="7"/>
  <c r="I269" i="7"/>
  <c r="I347" i="7" l="1"/>
  <c r="J341" i="7"/>
  <c r="K341" i="7"/>
  <c r="L341" i="7"/>
  <c r="M341" i="7"/>
  <c r="I341" i="7"/>
  <c r="J324" i="7"/>
  <c r="K324" i="7"/>
  <c r="L324" i="7"/>
  <c r="M324" i="7"/>
  <c r="I324" i="7"/>
  <c r="J288" i="7"/>
  <c r="K288" i="7"/>
  <c r="L288" i="7"/>
  <c r="M288" i="7"/>
  <c r="I288" i="7"/>
  <c r="J285" i="7"/>
  <c r="K285" i="7"/>
  <c r="L285" i="7"/>
  <c r="M285" i="7"/>
  <c r="I285" i="7"/>
  <c r="J282" i="7"/>
  <c r="K282" i="7"/>
  <c r="L282" i="7"/>
  <c r="M282" i="7"/>
  <c r="I282" i="7"/>
  <c r="I279" i="7"/>
  <c r="I202" i="7"/>
  <c r="I179" i="7"/>
  <c r="I92" i="7"/>
  <c r="I81" i="7"/>
  <c r="I65" i="7"/>
  <c r="I37" i="7"/>
  <c r="J279" i="7"/>
  <c r="K279" i="7"/>
  <c r="L279" i="7"/>
  <c r="M279" i="7"/>
  <c r="J92" i="7" l="1"/>
  <c r="K92" i="7"/>
  <c r="L92" i="7"/>
  <c r="M92" i="7"/>
  <c r="M179" i="7"/>
  <c r="L179" i="7"/>
  <c r="K179" i="7" l="1"/>
  <c r="J179" i="7"/>
  <c r="K81" i="7" l="1"/>
  <c r="L81" i="7"/>
  <c r="M81" i="7"/>
  <c r="J81" i="7"/>
  <c r="J202" i="7" l="1"/>
  <c r="K202" i="7"/>
  <c r="L202" i="7"/>
  <c r="M202" i="7"/>
  <c r="J347" i="7" l="1"/>
  <c r="K347" i="7"/>
  <c r="L347" i="7"/>
  <c r="M347" i="7"/>
  <c r="K65" i="7" l="1"/>
  <c r="L65" i="7"/>
  <c r="M65" i="7"/>
  <c r="J65" i="7"/>
  <c r="M37" i="7" l="1"/>
  <c r="J37" i="7"/>
  <c r="K37" i="7"/>
  <c r="L37" i="7"/>
</calcChain>
</file>

<file path=xl/sharedStrings.xml><?xml version="1.0" encoding="utf-8"?>
<sst xmlns="http://schemas.openxmlformats.org/spreadsheetml/2006/main" count="698" uniqueCount="402">
  <si>
    <t>Спортивная подготовка по олимпийским видам спорта</t>
  </si>
  <si>
    <t>Спортивная подготовка по неолимпийским видам спорта</t>
  </si>
  <si>
    <t>Спортивная подготовка по спорту глухих</t>
  </si>
  <si>
    <t>Спортивная подготовка по спорту лиц с ПОДА</t>
  </si>
  <si>
    <t>Спортивная подготовка по спорту слепых</t>
  </si>
  <si>
    <t>Спортивная подготовка по спорту лиц с интеллектуальными нарушениями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</si>
  <si>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</si>
  <si>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подготовки спортивного резерва</t>
  </si>
  <si>
    <t>Организация мероприятий по подготовке спортивных сборных команд</t>
  </si>
  <si>
    <t>Участие в организации официальных спортивных мероприятий (всероссийские)</t>
  </si>
  <si>
    <t xml:space="preserve">Проведение тестирования выполнения нормативов испытаний (тестов) комплекса ГТО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</si>
  <si>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(тестов) комплекса ГТО)</t>
  </si>
  <si>
    <t xml:space="preserve">Пропаганда физической культуры, спорта и здорового образа жизни </t>
  </si>
  <si>
    <t>Обеспечение участия в официальных физкультурных (физкультурно-оздоровительных мероприятиях)</t>
  </si>
  <si>
    <t>Разведение племенных лошадей</t>
  </si>
  <si>
    <t>ИТОГО</t>
  </si>
  <si>
    <t>№ п/п</t>
  </si>
  <si>
    <t>Наименование государственной услуги (работы)</t>
  </si>
  <si>
    <t>Единицы измерения</t>
  </si>
  <si>
    <t>Объем оказания государственной услуги (работы)</t>
  </si>
  <si>
    <t>Объем средств, запланированный на обеспечение государственной услуги (работы), в рамках субсидии на выполнение государственного задания, тыс. рублей</t>
  </si>
  <si>
    <t>человек</t>
  </si>
  <si>
    <t>голов</t>
  </si>
  <si>
    <t>Работы по сохранению объектов культурного наследия (за исключением проектных работ)</t>
  </si>
  <si>
    <t>ед.</t>
  </si>
  <si>
    <t>Разработка научно-проектной документации по сохранению объектов культурного наследия</t>
  </si>
  <si>
    <t>Разработка и государственная историко-культурная экспертиза проектов зон охраны объектов культурного наследия</t>
  </si>
  <si>
    <t>Обеспечение проведения государственной историко-культурной экспертизы объектов культурного наследия</t>
  </si>
  <si>
    <t>Подготовка информации для внесения сведений об объектах культурного наследия в Единый государственный реестр недвижимости</t>
  </si>
  <si>
    <t>Подготовка актов технического состояния объектов культурного наследия и выявленных объектов культурного наследия</t>
  </si>
  <si>
    <t>Составление проектов границ территории объектов культурного наследия</t>
  </si>
  <si>
    <t>Разработка проектов предметов охраны объектов культурного наследия</t>
  </si>
  <si>
    <t>Управление по охране объектов культурного наследия Калужской области</t>
  </si>
  <si>
    <t>Министерство культуры Калужской области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</si>
  <si>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</si>
  <si>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чел.</t>
  </si>
  <si>
    <t>чел./час.</t>
  </si>
  <si>
    <t>Осуществление реставрации и консервации музейных предметов, музейных коллекций</t>
  </si>
  <si>
    <t xml:space="preserve">Организация и проведение культурно-массовых мероприятий </t>
  </si>
  <si>
    <t>Организация деятельности клубных формирований и формирований самодеятельного народного творчества, с учетом всех форм, в стационарных условиях, бесплатно</t>
  </si>
  <si>
    <t>Формирование, учет, изучение, обеспечение физического сохранения и безопасности музейных предметов, музейных коллекций</t>
  </si>
  <si>
    <t>Первичная медико-санитарная помощь, не включенная в базовую программу обязательного медицинского страхования</t>
  </si>
  <si>
    <t>число посещений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</si>
  <si>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</si>
  <si>
    <t>случаев лечения</t>
  </si>
  <si>
    <t>случаев госпитализации</t>
  </si>
  <si>
    <t xml:space="preserve">Санаторно-курортное лечение </t>
  </si>
  <si>
    <t>количество койко-дней</t>
  </si>
  <si>
    <t>Проведение периодических медицинских осмотров</t>
  </si>
  <si>
    <t>число осмотров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</si>
  <si>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</si>
  <si>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Машино-часы работы автомобилей</t>
  </si>
  <si>
    <t xml:space="preserve">Первичная медико-санитарная помощь </t>
  </si>
  <si>
    <t>число спортсменов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</si>
  <si>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</si>
  <si>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отчет</t>
  </si>
  <si>
    <t>Судебно-психиатрическая экспертиза</t>
  </si>
  <si>
    <t>количество экспертиз</t>
  </si>
  <si>
    <t>Проведение трудовой, медико-социальной реабилитации больных с психическими заболеваниями</t>
  </si>
  <si>
    <t>количество лиц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</si>
  <si>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</si>
  <si>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Обеспечение специальными и молочными продуктами детского питания</t>
  </si>
  <si>
    <t>количество обслуживаемых лиц</t>
  </si>
  <si>
    <t>Судебно-медицинская экспертиза</t>
  </si>
  <si>
    <t>Медицинское освидетельствование на состояние опьянения (алкогольного, наркотического или иного токсического)</t>
  </si>
  <si>
    <t>Ведение информационных ресурсов и баз данных</t>
  </si>
  <si>
    <t>Количество информационных ресурсов и баз данных</t>
  </si>
  <si>
    <t>Административное обеспечение деятельности организации, информационно-аналитическое обеспечение</t>
  </si>
  <si>
    <t>количество отчетов, составленных по результатам работы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</si>
  <si>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</si>
  <si>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>Эксплуатируемая площадь, всего, в т.ч. зданий прилегающей территории</t>
  </si>
  <si>
    <t xml:space="preserve">Паллиативная медицинская помощь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</si>
  <si>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</si>
  <si>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число пациентов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</si>
  <si>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</si>
  <si>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</si>
  <si>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численность обучающихся, человек</t>
  </si>
  <si>
    <t>Реализация дополнительных профессиональных программ повышения квалификации</t>
  </si>
  <si>
    <t>количество человеко-часов</t>
  </si>
  <si>
    <t>Реализация дополнительных профессиональных программ профессиональной переподготовки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</si>
  <si>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</si>
  <si>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количество вызовов</t>
  </si>
  <si>
    <t>Скорая, в том числе специализированная медицинская помощь,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</si>
  <si>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Высокотехнологичная медицинская помощь, не включенная в базовую программу обязательного медицинского страхования</t>
  </si>
  <si>
    <t>число пациентов (человек)</t>
  </si>
  <si>
    <t>Патологическая анатомия</t>
  </si>
  <si>
    <t>количество исследований</t>
  </si>
  <si>
    <t>количество вскрытий</t>
  </si>
  <si>
    <t>Министерство здравоохранения Калужской области</t>
  </si>
  <si>
    <t>Реализация дополнительных общеразвивающих программ туристско-краеведческой направленности</t>
  </si>
  <si>
    <t>чел.час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</si>
  <si>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</si>
  <si>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заочная с применением дистанционных образовательных технологий и электронного обучения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</si>
  <si>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</si>
  <si>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социально-педагогической направленности</t>
  </si>
  <si>
    <t>Реализация дополнительных общеразвивающих программ технической направленности</t>
  </si>
  <si>
    <t>Организация проведения общественно-значимых мероприятий в сфере образования, науки и молодежной политики</t>
  </si>
  <si>
    <t>ед</t>
  </si>
  <si>
    <t xml:space="preserve">Реализация дополнительных общеразвивающих программ  физкультурно-спортивной направленности 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</si>
  <si>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</si>
  <si>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</si>
  <si>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</si>
  <si>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чел.день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</si>
  <si>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основного общего образования</t>
  </si>
  <si>
    <t xml:space="preserve"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основного общего образования 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</si>
  <si>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</si>
  <si>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 (очка-заочка)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</si>
  <si>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 (заочка)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</si>
  <si>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(профподготовка)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</si>
  <si>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</si>
  <si>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</si>
  <si>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шт</t>
  </si>
  <si>
    <t>Министерство образования и науки Калужской области</t>
  </si>
  <si>
    <t>Защита прав и законных интересов детей-сирот и детей, оставшихся без попечения родителей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</si>
  <si>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</si>
  <si>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Психолого-медико-педагогическая реабилитация детей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</si>
  <si>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</si>
  <si>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Содействие устройству детей на воспитание в семью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</si>
  <si>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</si>
  <si>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</si>
  <si>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Администрация Губернатора Калужской области</t>
  </si>
  <si>
    <t>Организация и проведение дополнительной подготовки в формах образовательной деятельности, не подлежащих лицензированию, по развитию личностных и профессиональных качеств, в том числе за рубежом</t>
  </si>
  <si>
    <t>мероприятие</t>
  </si>
  <si>
    <t>Методическое обеспечение разрабатываемых и реализуемых дополнительных профессиональных программ, заключающееся в выявлении направлений профессионального развития граждан посредством разработки, организации и проведения мероприятий по оценке их профессиональных компетенций</t>
  </si>
  <si>
    <t>Методическое обеспечение проведения набора и обучения в рамках реализации Государственного плана</t>
  </si>
  <si>
    <t>2021 год (план)</t>
  </si>
  <si>
    <t>Министерство экономического развития Калужской области</t>
  </si>
  <si>
    <t>шт.</t>
  </si>
  <si>
    <t xml:space="preserve">Сбор, обработка, систематизация и накопление информации при определении кадастровой стоимости (в бумажном виде) </t>
  </si>
  <si>
    <t>Содержание (эксплуатация) имущества, находящегося в государственной (муниципальной) собственности</t>
  </si>
  <si>
    <t>тыс.м. кв.</t>
  </si>
  <si>
    <t xml:space="preserve">Ведение информационных ресурсов и баз данных </t>
  </si>
  <si>
    <t>Предоставление информационной и консультационной поддержки субъектам малого и среднего предпринимательства (Информирование)</t>
  </si>
  <si>
    <t xml:space="preserve">Создание, развитие, управление и эксплуатация информационных систем и баз данных с использованием спутниковых навигационных систем </t>
  </si>
  <si>
    <t>Предоставление консультационной и информационной поддержки субъектам малого и среднего предпринимательства (Предоставление услуг по организации и содействию в проведении семинаров, совещаний, «круглых столов» и иных мероприятий)</t>
  </si>
  <si>
    <t>Ведение информационной системы сопровождения проектной деятельности</t>
  </si>
  <si>
    <t>Информационное освещение реализации инвестиционных проектов посредством выпуска "Информационных вестников"</t>
  </si>
  <si>
    <t>Информационное освещение реализации инвестиционных проектов посредством проведения пресс-туров</t>
  </si>
  <si>
    <t>Информационное освещение реализации инвестиционных проектов посредством презентационных материалов</t>
  </si>
  <si>
    <t>Информационное освещение реализации инвестиционных проектов посредством проведения изготовления видеопродукта</t>
  </si>
  <si>
    <t>Информационное освещение реализации инвестиционных проектов посредством проведения пресс-релизов</t>
  </si>
  <si>
    <t>Информационное освещение реализации инвестиционных проектов посредством реализации в федеральном СМИ</t>
  </si>
  <si>
    <t>Проведение консультаций с целью привлечения инвестиций в Калужскую область</t>
  </si>
  <si>
    <t>Проведение консультаций по проектному управлению</t>
  </si>
  <si>
    <t>Информационное обеспечение мероприятий по энергосбережению и повышению энергетической эффективности в Калужской области</t>
  </si>
  <si>
    <t>Организация консультирования в сфере энергосбережения и повышения энергоэффективности</t>
  </si>
  <si>
    <t>Мониторинг информации  по реализации мероприятий в области энергосбережения и энергетической эффективности на территории Калужской области</t>
  </si>
  <si>
    <t>Энергетическое обследование</t>
  </si>
  <si>
    <t>Определение плановых и фактических значений показателей надежности и энергетической энергоэффективности объектов теплоснабжения</t>
  </si>
  <si>
    <t xml:space="preserve">Освещение и обеспечение проведения мероприятий в сфере деятельности СМИ </t>
  </si>
  <si>
    <t>Листов</t>
  </si>
  <si>
    <t>единица</t>
  </si>
  <si>
    <t xml:space="preserve">Министерство сельского хозяйства Калужской области    
</t>
  </si>
  <si>
    <t xml:space="preserve">Предоставление услуг в области животноводства </t>
  </si>
  <si>
    <t xml:space="preserve">Комитет ветеринарии при Правительстве Калужской области    
</t>
  </si>
  <si>
    <t xml:space="preserve"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 , пушных зверей, птиц, рыб и пчел и их лечения </t>
  </si>
  <si>
    <t>ед., шт.</t>
  </si>
  <si>
    <t xml:space="preserve">Оформление и выдача ветеринарных сопроводительных документов </t>
  </si>
  <si>
    <t xml:space="preserve">Прочистка и обновление противопожарных минерализованных полос </t>
  </si>
  <si>
    <t>км</t>
  </si>
  <si>
    <t>га</t>
  </si>
  <si>
    <t>Тушение лесных пожаров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</si>
  <si>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подведомственных ему организаций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</si>
  <si>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(коррекционные)</t>
  </si>
  <si>
    <t>Министерство труда и социальной защиты Калужской области</t>
  </si>
  <si>
    <t>Министерство спорта Калужской области</t>
  </si>
  <si>
    <t>Министерство природных ресурсов и экологии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</si>
  <si>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</si>
  <si>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 Калужской области</t>
  </si>
  <si>
    <t>Министерство строительства и жилищно-коммунального хозяйства Калужской области</t>
  </si>
  <si>
    <t>количество освидетельство-ваний</t>
  </si>
  <si>
    <t>Проверка расчетов нормативов технологических потерь при передаче тепловой энергии, теплоносителя по тепловым сетям, за исключением тепловых сетей, расположенных в поселениях, городских округах с численностью населения пятьсот тысяч человек и более, в городах федерального значения Москве и Санкт-Петербурге;
рассмотрение расчетов нормативов удельного расхода топлива при производстве тепловой энергии источниками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более;
рассмотрение расчетов нормативов запасов топлива на источниках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</t>
  </si>
  <si>
    <t>2022 год (план)</t>
  </si>
  <si>
    <t>Обеспечение доступа к объектам спорта</t>
  </si>
  <si>
    <t>Реализация образовательных программ среднего профессионального образования - программ подготовки  специалистов среднего звена</t>
  </si>
  <si>
    <t>количество выполненных работ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</si>
  <si>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</si>
  <si>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</si>
  <si>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</si>
  <si>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</si>
  <si>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</si>
  <si>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</si>
  <si>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</si>
  <si>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среднее общее образование</t>
  </si>
  <si>
    <t>Реализация дополнительных  общеобразовательных предпрофессиональных программ в области  искусств, в том числе: духовые и ударные инструменты</t>
  </si>
  <si>
    <t>Реализация дополнительных  общеобразовательных предпрофессиональных программ в области  искусств, в том числе: фортепиано</t>
  </si>
  <si>
    <t>Реализация дополнительных  общеобразовательных предпрофессиональных программ в области  искусств, в том числе: струнные инструменты</t>
  </si>
  <si>
    <t>Реализация дополнительных  общеобразовательных предпрофессиональных программ в области  искусств, в том числе: народные  инструменты</t>
  </si>
  <si>
    <t>Создание концертных программ: сборный концерт</t>
  </si>
  <si>
    <t>Создание концертных программ: сольный концерт</t>
  </si>
  <si>
    <t>Создание концертных программ: концерт хора, капеллы</t>
  </si>
  <si>
    <t>Создание концертных программ: концерт танцевального коллектива</t>
  </si>
  <si>
    <t>Организация показа концертных программ с учетом всех форм бесплатно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</si>
  <si>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</si>
  <si>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</si>
  <si>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</si>
  <si>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</si>
  <si>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</si>
  <si>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</si>
  <si>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</si>
  <si>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</si>
  <si>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</si>
  <si>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53.02.05 Сольное и хоровое народное пение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</si>
  <si>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</si>
  <si>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</si>
  <si>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</si>
  <si>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</si>
  <si>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Заочная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</si>
  <si>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Очная</t>
  </si>
  <si>
    <t>Реализация дополнительных общеобразовательных предпрофессиональных программ в области искусств: хореографическое творчество</t>
  </si>
  <si>
    <t>Реализация дополнительных общеобразовательных предпрофессиональных программ в области искусств: хоровое творчество</t>
  </si>
  <si>
    <t>Организация и проведение мероприятий</t>
  </si>
  <si>
    <t>Организация участия в мероприятиях</t>
  </si>
  <si>
    <t>Предоставление консультационной и информационной поддержки субъектам малого и среднего предпринимательства (Организация, содействие в проведении, и участие в  семинарах, «круглых столах», конференциях, бизнес  - миссиях, презентациях, и иных публичных мероприятиях, направленных на развитие субъектов малого и среднего предпринимательства.)</t>
  </si>
  <si>
    <t>Предоставление услуг по поддержке выставочной деятельности (Организация участия субъектов малого и среднего предпринимательства в выставках)</t>
  </si>
  <si>
    <t>Предоставление услуг по оказанию адресной поддержки повышения производительности т руда (Обучение сотрудников предприятий-участников национального проекта в рамках реализации мероприятий повышения производительности труда)</t>
  </si>
  <si>
    <t>Предоставление услуг по оказанию адресной поддержки повышения производительности т руда (Организация мероприятий, направленных на вовлечение предприятий в национальный проект)</t>
  </si>
  <si>
    <t>Проведение мероприятий, направленных на вовлечение в субъекты МСП в сфере сельского хозяйства</t>
  </si>
  <si>
    <t>Реализация программ и проектов, направленных на вовлечение в предпринимательскую деятельность молодежи в возрасте 14-17 лет</t>
  </si>
  <si>
    <t>Организация мероприятий по созданию объединения бизнес-наставников с проведением серии занятий по основам бизнес-наставничества</t>
  </si>
  <si>
    <t>67 (отчеты по результатам работы)</t>
  </si>
  <si>
    <t>5 (отчет о выполненной работе)</t>
  </si>
  <si>
    <t xml:space="preserve">Министерство цифрового развития Калужской области    
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</si>
  <si>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бумажная для физических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</si>
  <si>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бумажная для юридических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</si>
  <si>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электронная для физических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</si>
  <si>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электронная для юридических лиц</t>
  </si>
  <si>
    <t>Предоставление информационной и консультационной поддержки субъектам малого и среднего предпринимательства (информирование)  для физических лиц</t>
  </si>
  <si>
    <t>Создание и развитие информационных систем и компонентов информационно-телекоммуникационной инфраструктуры</t>
  </si>
  <si>
    <t>2019 год (отчет)</t>
  </si>
  <si>
    <t>2020 год (ожидаемое исполнение)</t>
  </si>
  <si>
    <t>2023 год (план)</t>
  </si>
  <si>
    <t xml:space="preserve">  Сведения о планируемых на 2021 год и на плановый период 2022 и 2023 годов объемах оказания государственных услуг (работ) государственными учреждениями Калужской области,  а также о планируемых объемах их финансового обеспечения в сравнении с ожидаемым исполнением за 2020 год (оценка текущего финансового года) и отчетом за 2019 год (отчетный финансовый год)
</t>
  </si>
  <si>
    <t>Методическое обеспечение образовательной деятельности</t>
  </si>
  <si>
    <t>Реализация дополнительных общеразвивающих программ технической направленности, очно-заочная форма с применением сетевой формы реализации</t>
  </si>
  <si>
    <t>Проведение мероприятий по популяризации объектов культурного наследия</t>
  </si>
  <si>
    <t>Библиотечное, библиографическое и информационное обслуживание пользователей библиотеки (в стационарных условиях)</t>
  </si>
  <si>
    <t>Ед.</t>
  </si>
  <si>
    <t>Библиотечное, библиографическое и информационное обслуживание пользователей библиотеки (удаленно, через сеть Интернет)</t>
  </si>
  <si>
    <t>Библиотечное, библиографическое и информационное обслуживание пользователей библиотеки (вне стационара)</t>
  </si>
  <si>
    <t>Библиографическая обработка документов  и создание каталогов</t>
  </si>
  <si>
    <t>Публичный показ музейных предметов, музейных коллекций, с учетом всех форм, в стационарных условиях, платно</t>
  </si>
  <si>
    <t>Чел.</t>
  </si>
  <si>
    <t>Создание экспозиций (выставок) музеев, организация выездных выставок - в стационарных условиях</t>
  </si>
  <si>
    <t>Создание экспозиций (выставок) музеев, организация выездных выставок - вне стационара</t>
  </si>
  <si>
    <t>Обеспечение сохранности и целостности историко-архитектурного комплекса, исторической среды и ландшафтов</t>
  </si>
  <si>
    <t>Кв.м.</t>
  </si>
  <si>
    <t xml:space="preserve">Реализация дополнительных профессиональных программ повышения квалификации </t>
  </si>
  <si>
    <t>Чел.ч.</t>
  </si>
  <si>
    <t>Содержание (эксплуатация) имущества, находящегося в государственной (муниципальной) собственности / Обеспечение эксплуатационно-технического обслуживания объектов и помещений, а также содержание указанных объектов, оборудования и прилегающей территории в надлежащем состоянии</t>
  </si>
  <si>
    <t>Показ кинофильмов на закрытой площадке в стационарных условиях, платно</t>
  </si>
  <si>
    <t>Прокат кино и видеофильмов</t>
  </si>
  <si>
    <t>Организация деятельности клубных формирований и формирований самодеятельного народного творчества - организация деятельности творческих коллективов, объединений мастеров декоративно-прикладного творчества</t>
  </si>
  <si>
    <t>Организация деятельности клубных формирований и формирований самодеятельного народного творчества - организация показа творческой деятельности клубного формирования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</si>
  <si>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</si>
  <si>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Работа по формированию и учету фондов фильмофонда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</si>
  <si>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методические мероприятия (семинары, конференции)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</si>
  <si>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количество подготовленных информационно-методических материалов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</si>
  <si>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творческие мероприятия (фестивали, выставки, конкурсы, смотры)</t>
  </si>
  <si>
    <t>Показ (организация показа) спектаклей (театральных постановок) с учетом всех форм, стационар, платно</t>
  </si>
  <si>
    <t>Показ (организация показа) спектаклей (театральных постановок) с учетом всех форм, на гастролях, платно</t>
  </si>
  <si>
    <t>Показ (организация показа) спектаклей (театральных постановок) с учетом всех форм, на выезде, платно</t>
  </si>
  <si>
    <t>Показ (организация показа) спектаклей (театральных постановок) с учетом всех форм, на выезде, по договору оказания услуг, платно</t>
  </si>
  <si>
    <t>Показ (организация показа) спектаклей (театральных постановок) с учетом всех форм, стационар, бесплатно</t>
  </si>
  <si>
    <t>Показ (организация показа) спектаклей (театральных постановок) с учетом всех форм, на выезде бесплатно</t>
  </si>
  <si>
    <t>Создание спектакля  с учетом всех форм, стационар, с учетом всех форм</t>
  </si>
  <si>
    <t>Показ кинофильмов на открытой площадке в стационарных условиях, платно</t>
  </si>
  <si>
    <t>Организация и проведение культурно-массовых мероприятий (платно)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</si>
  <si>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и проведение культурно-массовых мероприятий (бесплатно)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</si>
  <si>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 xml:space="preserve">Организация и проведение мероприятий: культурно-массовых мероприятий (иные зрелищные мероприятия), бесплатно </t>
  </si>
  <si>
    <t>Организация и проведения мероприятий: мастер-класс, бесплатно</t>
  </si>
  <si>
    <t>Организация и проведения мероприятий: публичные лекции, бесплатно</t>
  </si>
  <si>
    <t>Организация и проведения мероприятий: творческие мероприятия (фестиваль, выставка, конкурс, смотр), бесплатно</t>
  </si>
  <si>
    <t>Организация и проведения мероприятий: методические мероприятий (семинары, конференции), бесплатно</t>
  </si>
  <si>
    <t>Организация и проведения мероприятий: показы отчетной деятельности клубных формирований, бесплатно</t>
  </si>
  <si>
    <t>Показ (организация показа) концертных программ с учетом всех форм (стационар) платно</t>
  </si>
  <si>
    <t>Показ (организация показа) концертных программ с учетом всех форм (стационар) договор возмездного оказания услуг</t>
  </si>
  <si>
    <t>Создание концертных программ - Концерт оркестра (большие составы)</t>
  </si>
  <si>
    <t>Показ (организация показа) концертных программ с учетом всех форм (на выезде) платно</t>
  </si>
  <si>
    <t>Показ (организация показа) концертных программ с учетом всех форм (на выезде), договор возмездного оказания услуг</t>
  </si>
  <si>
    <t>Показ (организация показа) концертных программ с учетом всех форм (на гастролях) платно</t>
  </si>
  <si>
    <t>Показ (организация показа) концертных программ с учетом всех форм (на выезде) бесплатно</t>
  </si>
  <si>
    <t>Показ (организация показа) концертных программ с учетом всех форм (стационар) бесплатно</t>
  </si>
  <si>
    <t>Создание концертных программ: камерного ансамбля</t>
  </si>
  <si>
    <t>Организация показа концертных программ с учетом всех форм, бесплатно (организация онлайн-трансляции в рамках проекта Всероссийский виртуальный концертный зал)</t>
  </si>
  <si>
    <t>Реализация дополнительных
предпрофессиональных
программ  повышения квалификации</t>
  </si>
  <si>
    <t xml:space="preserve">    человеко / часы</t>
  </si>
  <si>
    <t>Организация и проведение официальных физкультурных (физкультурно-оздоровительных) мероприятий все</t>
  </si>
  <si>
    <t xml:space="preserve">Организация и проведение официальных спортивных мероприятий </t>
  </si>
  <si>
    <t xml:space="preserve">Обеспечение участия спортивных сборных команд в официальных спортивных мероприятиях </t>
  </si>
  <si>
    <t xml:space="preserve">Реализация основных общеобразовательных программ </t>
  </si>
  <si>
    <t>Определение кадастровой стоимости объектов недвижимости в соответствии со статьей 14 Федерального закона от 03.07.2016 № 237-ФЗ "О государственной кадастровой оценке" (в бумажном виде)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</si>
  <si>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</si>
  <si>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Количество информационных материалов</t>
  </si>
  <si>
    <t>Предоставление информационной и консультационной поддержки субъектам малого и среднего предпринимательства (Подготовка информационных материалов для средств массовой информации, включая телевидение, радио, печать, наружную рекламу, информационно-телекоммуникационную сеть "Интернет")</t>
  </si>
  <si>
    <t>Количество субъектов МСП, получивших услугу</t>
  </si>
  <si>
    <t>Предоставление информационной и консультационной поддержки субъектам малого и среднего предпринимательства
(Консультирование субъектов предпринимательской деятельности в  целях реализации инвестиционных проектов агропромышленного комплекса на территории Калужской области)</t>
  </si>
  <si>
    <t>Количество субъектов МСП, физических и юридических лиц, обратившихся за услугой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</si>
  <si>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привлечения финансирования, правовым, экономическим, технологическим и иным вопросам, возникающим в процессе осуществления предпринимательской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</si>
  <si>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 осуществления внешнеэкономической 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</si>
  <si>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повышения эффективности предпринимательской деятельности на основе внедрения инструментов «бережливое производство)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</si>
  <si>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разработки проектно-сметной документации)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</si>
  <si>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 финансового планирования и применения трудового законодательства Российской Федерации с привлечением сторонних профильных экспертов)</t>
  </si>
  <si>
    <t>Количество субъектов МСП,физических и юридических лиц, получивших услугу</t>
  </si>
  <si>
    <t>Количество мероприятий</t>
  </si>
  <si>
    <t>Количество субъектов МСП, физических и юридических лиц, получивших услугу</t>
  </si>
  <si>
    <t>Количество обученных сотрудников предприятий</t>
  </si>
  <si>
    <t>Количество предприятий</t>
  </si>
  <si>
    <t>Количество человек</t>
  </si>
  <si>
    <t>Проведение информационной кампании, направленной на создание положительного образа предпринимателя (на основе макетов образцов, представленных Минэкономразвития России)</t>
  </si>
  <si>
    <t>Проведение мероприятий, направленных на выявление предрасположенностей к профессиональным навыкам и компетенциям (для каждой целевой группы)</t>
  </si>
  <si>
    <t>Проведение публичных мероприятий (форумов, конференций, слетов и других мероприятий) для участников федерального проекта «Популяризация предпринимательства»</t>
  </si>
  <si>
    <t>Количество участников</t>
  </si>
  <si>
    <t>Организация мероприятий, направленных на развитие экспортно-ориентированных субъектов малого и среднего предпринимательства (Организация и проведение мероприятий с целью привлечения инвестиций)</t>
  </si>
  <si>
    <t>Количество консультаций</t>
  </si>
  <si>
    <t>Продвижение информации о деятельности Центра поддержки экспорта в СМИ и в информационно-телекоммуникационной сети "Интернет" (Информирование)</t>
  </si>
  <si>
    <t>Консультационные услуги с привлечением сторонних профильных экспертов по тематике внешнеэкономической деятельности (Консультирование с привлечением профильных экспертов)</t>
  </si>
  <si>
    <t>Количество материалов</t>
  </si>
  <si>
    <t>Организация мероприятий, направленных на развитие субъектов малого и среднего предпринимательства</t>
  </si>
  <si>
    <t>Информационное освещение реализации инвестиционных проектов через СМИ и посредством наполнения и обновления информационно-инвестиционного портал</t>
  </si>
  <si>
    <t>Предоставление 
консультаций по вопросам ГЧП</t>
  </si>
  <si>
    <t>Организация и проведение мероприятий с целью привлечение инвестиций</t>
  </si>
  <si>
    <t>Информационное освещение реализации  проектов ГЧП через СМИ</t>
  </si>
  <si>
    <t>Информационное освещение реализации инвестиционных проектов</t>
  </si>
  <si>
    <t>Информирование (сбор, формирование и размещение информационно-справочных материалов в целях освещения инновационных проектов резидентов бизнес-инкубатора, планируемых к реализации на территории технопарка "Обнинск")</t>
  </si>
  <si>
    <t>Предоставление услуг по организации и содействию в проведении семинаров, совещаний, "круглых" столов и иных мероприятий (в том числе организация и проведение мероприятий с целью привлечения инвестиций в проекты резидентов бизнес-инкубатора)</t>
  </si>
  <si>
    <t xml:space="preserve">Консультирование резидентов технопарка по вопросам развития бизнеса, а также сопровождение деятельности резидентов в сборе и подаче комплекта документов в различные органы, с целью получения грантов, субсидий и иных мер поддержки </t>
  </si>
  <si>
    <t>Ведение информационных ресурсов и баз данных, в том числе Интернет-ресурсов в сфере туризма"</t>
  </si>
  <si>
    <t>Информационное освещение реализации инвестиционных проектов с целью привлечения инвестиций в, Калужскую область  посредством  издания рекламно-информационных материалов</t>
  </si>
  <si>
    <t>Информационное освещение реализации инвестиционных проектов с целью привлечения инвестиций в Калужскую область посредством создания информационного видео продукта</t>
  </si>
  <si>
    <t>Информационное освещение реализации инвестиционных проектов с целью привлечения инвестиций в   Калужскую область посредством создания  информационных  презентационных материалов</t>
  </si>
  <si>
    <t>Организация участия в выставках, ярмарках, форумах и иных публичных событиях,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</si>
  <si>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Проведение выставок,  ярмарок, форумов и иных публичных событий, 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</si>
  <si>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Проведение консультаций потенциальным и существующим инвесторам по вопросам реализации инвестиционного проекта на территории Калужской области</t>
  </si>
  <si>
    <t>Разработка бизнес-планов для потенциальных инвесторов в туристическую сферу региона</t>
  </si>
  <si>
    <t>Оказание туристско-информационных услуг (в стационарных условиях)</t>
  </si>
  <si>
    <t>Оказание туристско-информационных услуг (удаленно через сеть интернет)</t>
  </si>
  <si>
    <t>Оказание туристско-информационных услуг (вне стационара)</t>
  </si>
  <si>
    <t xml:space="preserve">Внесение информационных материалов о  Калужской области на  национальном портале Russia.Travel. visitkaluga  и др. </t>
  </si>
  <si>
    <t>Осуществление бронирования автобусных, железнодорожных и авиабилетов</t>
  </si>
  <si>
    <t>50 (тематические встречи, семинары)
6 (мероприятия, в которых принято участие)
210 (размещенные материалы)</t>
  </si>
  <si>
    <t>30 (тематические встречи, семинары)
5 (мероприятия, в которых принято участие)
200 (размещенные материалы)</t>
  </si>
  <si>
    <t>406 (консультации)
16 (зарегистрированные пользователи в информационном модуле )</t>
  </si>
  <si>
    <t>400 (консультации)
10 (зарегистрированные пользователи)</t>
  </si>
  <si>
    <t>12 (отчеты по проверке документации по расчетам нормативов  удельного расхода топлива, запаса топлива и тепловых потерь)</t>
  </si>
  <si>
    <t>5 (отчеты по проверке документации по расчетам нормативов  удельного расхода топлива, запаса топлива и тепловых потерь)</t>
  </si>
  <si>
    <t>35 (отчеты по результатам работы)</t>
  </si>
  <si>
    <t>8 (отчеты о проведении энергетических обследований)</t>
  </si>
  <si>
    <t xml:space="preserve">Проектное, информационное и методическое содействие в повышении уровня энергоэффективности и цифровизации городского хозяйства </t>
  </si>
  <si>
    <t>15(отчет, составленный по результатам работы)</t>
  </si>
  <si>
    <t>Организация мероприятий при осуществлении деятельности по обращению с животными без владельцев</t>
  </si>
  <si>
    <t xml:space="preserve">Экологическое просвещение населения Калужской области </t>
  </si>
  <si>
    <t xml:space="preserve">Содержание (эксплуатация) имущества, находящегося в государственной (муниципальной) собственности </t>
  </si>
  <si>
    <t>кв.м.</t>
  </si>
  <si>
    <t>Проведение профилактического контролируемого выжигания хвороста, лесной подстилки, сухой травы и других лесных горючих материалов</t>
  </si>
  <si>
    <t xml:space="preserve"> Предупреждение возникновения вредных организмов, санитарно-оздоровительные мероприятия, уборка неликвидной древесины </t>
  </si>
  <si>
    <t>Эксплуатация лесных дорог, предназначенных для охраны лесов от пожаров</t>
  </si>
  <si>
    <t>Устройство противопожарных минерализованных полос</t>
  </si>
  <si>
    <t>Мониторинг пожарной опасности в лесах и лесных пожаров путем наземного патрулирования</t>
  </si>
  <si>
    <t xml:space="preserve"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 </t>
  </si>
  <si>
    <t>Искусственное лесовосстановление путем посадки сеянцев с открытой корневой системой</t>
  </si>
  <si>
    <t>Агротехнический уход за лесными культурами путем дополнения лесных культур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</si>
  <si>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способом</t>
  </si>
  <si>
    <t>Рубки осветления, проводимые в целях ухода за лесами</t>
  </si>
  <si>
    <t xml:space="preserve">Рубки прочистки, проводимые в целях ухода </t>
  </si>
  <si>
    <t xml:space="preserve">Отвод лесосек </t>
  </si>
  <si>
    <t xml:space="preserve"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 </t>
  </si>
  <si>
    <t xml:space="preserve">Установка и размещение стендов, знаков и указателей, содержащих информацию о мерах пожарной безопасности в лесах </t>
  </si>
  <si>
    <t xml:space="preserve">Благоустройство зон отдыха граждан, пребывающих в лесах </t>
  </si>
  <si>
    <t>Лесопатологическое обследование, в том числе инструментальным и (или) визуальным способом</t>
  </si>
  <si>
    <t>Уход за ПЛСУ , лесосеменными плантациями</t>
  </si>
  <si>
    <t>Разработка и реализация программ развития, благоустройства и озеленения территорий, включая высадку зеленых насаждений, укладку тротуарной плитки, установку малых архитектурных форм</t>
  </si>
  <si>
    <t>Сбор, обработка и хранение информации об объектах животного и растительного мира (среды их обитания) на ООПТ регионального значения</t>
  </si>
  <si>
    <t>Выполнение работ по сохранению и разведению редких и исчезающих видов животных и растений на ООПТ регионального значения и иных природных территориях, переданных Учреждению в бессрочное пользование</t>
  </si>
  <si>
    <t xml:space="preserve">Организация охраны, использования и функционирования ООПТ регионального значения, сохранение и защита природных комплексов и компонентов природной среды, уникальных природных участков, ландшафтов и объектов живой и неживой природы, природно-антропогенных объектов и объектов рекреационного и иного назначения в границах территорий, переданных Учреждению в постоянное (бессрочное) пользование </t>
  </si>
  <si>
    <t>Создание условий для регулируемого туризма и рекреационное обустройство мест отдыха населения в границах ООПТ регионального значения Калужской области</t>
  </si>
  <si>
    <t>Сохранение и восстановление нарушений природных и историко-культурных комплексов ти объектов на территории ООПТ регионального значения</t>
  </si>
  <si>
    <t>Устройство пожарных водоемов и подъездов к источникам противопожарного водоснабжения</t>
  </si>
  <si>
    <t>Эксплуатация шлагбаумов, обеспечивающих ограничение пребывания граждан в лесах в целях обеспечения пожарной безопасности</t>
  </si>
  <si>
    <t>Организация предоставления  услуг субъектам малого и среднего предпринимательства организациями, образующими инфраструктуру поддержки субъектов малого и среднего предпринимательства</t>
  </si>
  <si>
    <t>Сопровождение реализации национальных проектов и региональных проектов Калужской области на территории Калужской области</t>
  </si>
  <si>
    <t>Мониторинг реализации на территории Калужской области национальных проектов и региональных проектов Калужской области</t>
  </si>
  <si>
    <t>Ведение информационных ресурсов и баз данных, содержащих информацию о реализации национальных проектов и региональных проектов Калужской области</t>
  </si>
  <si>
    <t>Разработка методических рекомендаций и иных обучающих материалов по реализации национальных проектов и региональных проектов Калужской области</t>
  </si>
  <si>
    <t>Организация и проведение мероприятий, форумов, конференций, стратегических сессий по вопросам реализации национальных и региональных проектов</t>
  </si>
  <si>
    <t>5 (отчет, составленный по результатам работы)</t>
  </si>
  <si>
    <r>
      <t xml:space="preserve">Предоставление социального обслуживания в форме </t>
    </r>
    <r>
      <rPr>
        <b/>
        <sz val="11"/>
        <color theme="1"/>
        <rFont val="Times New Roman"/>
        <family val="1"/>
        <charset val="204"/>
      </rPr>
      <t>на дому</t>
    </r>
    <r>
      <rPr>
        <sz val="11"/>
        <color theme="1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</si>
  <si>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t>Предоставление социального обслуживания в форме на дому. Предоставление срочных социальных услуг</t>
  </si>
  <si>
    <t>Предоставление социального обслуживания в полустационарной форме.  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</si>
  <si>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социального обслуживания в полустационарной форме. Предоставление социально-педагогических услуг</t>
  </si>
  <si>
    <r>
      <t>Организация доставки лиц</t>
    </r>
    <r>
      <rPr>
        <b/>
        <sz val="11"/>
        <color theme="1"/>
        <rFont val="Times New Roman"/>
        <family val="1"/>
        <charset val="204"/>
      </rPr>
      <t xml:space="preserve"> старше 65 лет</t>
    </r>
    <r>
      <rPr>
        <sz val="11"/>
        <color theme="1"/>
        <rFont val="Times New Roman"/>
        <family val="1"/>
        <charset val="204"/>
      </rPr>
      <t>, проживающих в сельской местности, в медицинские организации , в том числе для проведения дополнительных скринингов на выявление отдельных социально значимых неинфекционных заболеваний</t>
    </r>
  </si>
  <si>
    <r>
      <t>Предоставление социального обслуживания в</t>
    </r>
    <r>
      <rPr>
        <b/>
        <sz val="11"/>
        <color theme="1"/>
        <rFont val="Times New Roman"/>
        <family val="1"/>
        <charset val="204"/>
      </rPr>
      <t xml:space="preserve"> полустационарной форме</t>
    </r>
    <r>
      <rPr>
        <sz val="11"/>
        <color theme="1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</si>
  <si>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r>
      <t xml:space="preserve">Предоставление социального обслуживания в </t>
    </r>
    <r>
      <rPr>
        <b/>
        <sz val="11"/>
        <color theme="1"/>
        <rFont val="Times New Roman"/>
        <family val="1"/>
        <charset val="204"/>
      </rPr>
      <t>стационарной форме</t>
    </r>
    <r>
      <rPr>
        <sz val="11"/>
        <color theme="1"/>
        <rFont val="Times New Roman"/>
        <family val="1"/>
        <charset val="204"/>
      </rPr>
      <t>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  </r>
  </si>
  <si>
    <t>Чел.(2019)/Ед.</t>
  </si>
  <si>
    <t>чел/смен</t>
  </si>
  <si>
    <t>Организация отдыха детей и молодежи (лагеря круглогодичного функционирования )</t>
  </si>
  <si>
    <t>Организация отдыха детей и молодежи (лагеря сезонного функционирования)</t>
  </si>
  <si>
    <t>Количество сбъектов МСП, физических и юридических лиц, обратившихся за услугой</t>
  </si>
  <si>
    <t>Количество предпринимателенй</t>
  </si>
  <si>
    <t>Организация участия в мероприятияхс целью привлечение инвестиций</t>
  </si>
  <si>
    <t>Консультирование (консультированеи резидентов технопарка "Обнинск" (в том числе потенциальных) по вопросам участия в проектах, реализуемых на территории технопарка "Обнинск",  а так же по условиям размещения в бизнес-инкубаторе и получения мер государственной поддержки)</t>
  </si>
  <si>
    <t>Информирование потенциальных и существующих резидетнов и инвесторов по вопросам реализации инвестиционных проектов с применением механизма государственно-частного партнерства на территории технопарка "Обнинск"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</si>
</sst>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9" fillId="0" borderId="4">
      <alignment horizontal="center" wrapText="1"/>
    </xf>
    <xf numFmtId="0" fontId="9" fillId="0" borderId="4">
      <alignment horizontal="center" shrinkToFit="1"/>
    </xf>
    <xf numFmtId="4" fontId="9" fillId="0" borderId="4">
      <alignment horizontal="right" shrinkToFit="1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wrapText="1"/>
    </xf>
    <xf numFmtId="0" fontId="11" fillId="0" borderId="0">
      <alignment horizontal="right"/>
    </xf>
    <xf numFmtId="0" fontId="11" fillId="0" borderId="5">
      <alignment horizontal="center" vertical="center" wrapText="1"/>
    </xf>
    <xf numFmtId="0" fontId="11" fillId="0" borderId="4">
      <alignment horizontal="center" vertical="center" shrinkToFit="1"/>
    </xf>
    <xf numFmtId="0" fontId="11" fillId="0" borderId="4">
      <alignment horizontal="left" vertical="top" wrapText="1"/>
    </xf>
    <xf numFmtId="4" fontId="11" fillId="3" borderId="4">
      <alignment horizontal="right" vertical="top" shrinkToFit="1"/>
    </xf>
    <xf numFmtId="4" fontId="11" fillId="0" borderId="4">
      <alignment horizontal="right" vertical="top" shrinkToFit="1"/>
    </xf>
    <xf numFmtId="4" fontId="11" fillId="0" borderId="0">
      <alignment horizontal="right" shrinkToFit="1"/>
    </xf>
    <xf numFmtId="0" fontId="13" fillId="0" borderId="6">
      <alignment horizontal="left"/>
    </xf>
    <xf numFmtId="4" fontId="13" fillId="4" borderId="4">
      <alignment horizontal="right" vertical="top" shrinkToFit="1"/>
    </xf>
    <xf numFmtId="0" fontId="11" fillId="0" borderId="7"/>
    <xf numFmtId="0" fontId="11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5" borderId="0"/>
    <xf numFmtId="0" fontId="13" fillId="0" borderId="4">
      <alignment horizontal="left" vertical="top" wrapText="1"/>
    </xf>
    <xf numFmtId="0" fontId="11" fillId="5" borderId="0">
      <alignment horizontal="center"/>
    </xf>
    <xf numFmtId="0" fontId="6" fillId="8" borderId="8" applyNumberFormat="0" applyFont="0" applyBorder="0" applyAlignment="0" applyProtection="0">
      <alignment horizontal="center" vertical="center"/>
    </xf>
    <xf numFmtId="0" fontId="6" fillId="8" borderId="8" applyNumberFormat="0" applyBorder="0" applyProtection="0">
      <alignment horizontal="left" vertical="center" indent="10"/>
    </xf>
    <xf numFmtId="0" fontId="8" fillId="0" borderId="0"/>
  </cellStyleXfs>
  <cellXfs count="123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2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2" borderId="0" xfId="0" applyFill="1"/>
    <xf numFmtId="4" fontId="6" fillId="8" borderId="2" xfId="32" applyNumberFormat="1" applyFont="1" applyBorder="1" applyAlignment="1">
      <alignment horizontal="center" vertical="center" wrapText="1"/>
    </xf>
    <xf numFmtId="4" fontId="2" fillId="8" borderId="2" xfId="3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34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6" fillId="9" borderId="8" xfId="32" applyFont="1" applyFill="1" applyBorder="1" applyAlignment="1">
      <alignment horizontal="left" vertical="center" indent="10"/>
    </xf>
    <xf numFmtId="0" fontId="6" fillId="9" borderId="9" xfId="32" applyFont="1" applyFill="1" applyBorder="1" applyAlignment="1">
      <alignment horizontal="left" vertical="center" indent="10"/>
    </xf>
    <xf numFmtId="0" fontId="6" fillId="9" borderId="10" xfId="32" applyFont="1" applyFill="1" applyBorder="1" applyAlignment="1">
      <alignment horizontal="left" vertical="center" indent="10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8" borderId="8" xfId="33" applyBorder="1">
      <alignment horizontal="left" vertical="center" indent="10"/>
    </xf>
    <xf numFmtId="0" fontId="6" fillId="8" borderId="9" xfId="33" applyBorder="1">
      <alignment horizontal="left" vertical="center" indent="10"/>
    </xf>
    <xf numFmtId="0" fontId="6" fillId="8" borderId="10" xfId="33" applyBorder="1">
      <alignment horizontal="left" vertical="center" indent="10"/>
    </xf>
    <xf numFmtId="0" fontId="6" fillId="9" borderId="8" xfId="0" applyFont="1" applyFill="1" applyBorder="1" applyAlignment="1">
      <alignment horizontal="left" vertical="center" wrapText="1" indent="10"/>
    </xf>
    <xf numFmtId="0" fontId="6" fillId="9" borderId="9" xfId="0" applyFont="1" applyFill="1" applyBorder="1" applyAlignment="1">
      <alignment horizontal="left" vertical="center" wrapText="1" indent="10"/>
    </xf>
    <xf numFmtId="0" fontId="6" fillId="9" borderId="10" xfId="0" applyFont="1" applyFill="1" applyBorder="1" applyAlignment="1">
      <alignment horizontal="left" vertical="center" wrapText="1" indent="10"/>
    </xf>
    <xf numFmtId="0" fontId="6" fillId="9" borderId="2" xfId="0" applyFont="1" applyFill="1" applyBorder="1" applyAlignment="1">
      <alignment horizontal="left" vertical="center" wrapText="1" indent="10"/>
    </xf>
    <xf numFmtId="0" fontId="6" fillId="8" borderId="8" xfId="32" applyFont="1" applyBorder="1" applyAlignment="1">
      <alignment horizontal="left" vertical="center" wrapText="1" indent="10"/>
    </xf>
    <xf numFmtId="0" fontId="6" fillId="8" borderId="9" xfId="32" applyFont="1" applyBorder="1" applyAlignment="1">
      <alignment horizontal="left" vertical="center" wrapText="1" indent="10"/>
    </xf>
    <xf numFmtId="0" fontId="6" fillId="8" borderId="10" xfId="32" applyFont="1" applyBorder="1" applyAlignment="1">
      <alignment horizontal="left" vertical="center" wrapText="1" indent="10"/>
    </xf>
    <xf numFmtId="0" fontId="6" fillId="9" borderId="8" xfId="0" applyFont="1" applyFill="1" applyBorder="1" applyAlignment="1">
      <alignment horizontal="left" vertical="center" indent="10"/>
    </xf>
    <xf numFmtId="0" fontId="6" fillId="9" borderId="9" xfId="0" applyFont="1" applyFill="1" applyBorder="1" applyAlignment="1">
      <alignment horizontal="left" vertical="center" indent="10"/>
    </xf>
    <xf numFmtId="0" fontId="6" fillId="9" borderId="10" xfId="0" applyFont="1" applyFill="1" applyBorder="1" applyAlignment="1">
      <alignment horizontal="left" vertical="center" indent="10"/>
    </xf>
    <xf numFmtId="0" fontId="6" fillId="9" borderId="2" xfId="0" applyFont="1" applyFill="1" applyBorder="1" applyAlignment="1">
      <alignment horizontal="left" vertical="center" indent="10"/>
    </xf>
    <xf numFmtId="0" fontId="6" fillId="8" borderId="12" xfId="33" applyBorder="1">
      <alignment horizontal="left" vertical="center" indent="10"/>
    </xf>
    <xf numFmtId="4" fontId="6" fillId="8" borderId="8" xfId="33" applyNumberFormat="1" applyBorder="1">
      <alignment horizontal="left" vertical="center" indent="10"/>
    </xf>
    <xf numFmtId="4" fontId="6" fillId="8" borderId="9" xfId="33" applyNumberFormat="1" applyBorder="1">
      <alignment horizontal="left" vertical="center" indent="10"/>
    </xf>
    <xf numFmtId="4" fontId="6" fillId="8" borderId="10" xfId="33" applyNumberFormat="1" applyBorder="1">
      <alignment horizontal="left" vertical="center" indent="10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5">
    <cellStyle name="br" xfId="26"/>
    <cellStyle name="col" xfId="25"/>
    <cellStyle name="st36" xfId="2"/>
    <cellStyle name="style0" xfId="27"/>
    <cellStyle name="td" xfId="28"/>
    <cellStyle name="tr" xfId="24"/>
    <cellStyle name="xl21" xfId="29"/>
    <cellStyle name="xl22" xfId="14"/>
    <cellStyle name="xl23" xfId="15"/>
    <cellStyle name="xl24" xfId="20"/>
    <cellStyle name="xl25" xfId="22"/>
    <cellStyle name="xl26" xfId="8"/>
    <cellStyle name="xl27" xfId="10"/>
    <cellStyle name="xl28" xfId="11"/>
    <cellStyle name="xl29" xfId="12"/>
    <cellStyle name="xl30" xfId="13"/>
    <cellStyle name="xl31" xfId="21"/>
    <cellStyle name="xl32" xfId="9"/>
    <cellStyle name="xl33" xfId="23"/>
    <cellStyle name="xl34" xfId="3"/>
    <cellStyle name="xl34 2" xfId="16"/>
    <cellStyle name="xl35" xfId="4"/>
    <cellStyle name="xl35 2" xfId="30"/>
    <cellStyle name="xl36" xfId="17"/>
    <cellStyle name="xl37" xfId="31"/>
    <cellStyle name="xl38" xfId="18"/>
    <cellStyle name="xl39" xfId="19"/>
    <cellStyle name="Желтый 80" xfId="32"/>
    <cellStyle name="Обычный" xfId="0" builtinId="0"/>
    <cellStyle name="Обычный 2" xfId="1"/>
    <cellStyle name="Обычный 3" xfId="7"/>
    <cellStyle name="Обычный 4" xfId="34"/>
    <cellStyle name="Стиль 1" xfId="33"/>
    <cellStyle name="Финансовый 2" xfId="5"/>
    <cellStyle name="Финансовый 3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4"/>
  <sheetViews>
    <sheetView tabSelected="1" zoomScale="96" zoomScaleNormal="96" zoomScaleSheetLayoutView="80" workbookViewId="0">
      <pane xSplit="1" ySplit="3" topLeftCell="B258" activePane="bottomRight" state="frozen"/>
      <selection pane="topRight" activeCell="B1" sqref="B1"/>
      <selection pane="bottomLeft" activeCell="A4" sqref="A4"/>
      <selection pane="bottomRight" activeCell="K262" sqref="K262"/>
    </sheetView>
  </sheetViews>
  <sheetFormatPr defaultRowHeight="15" x14ac:dyDescent="0.25"/>
  <cols>
    <col min="1" max="1" width="10.5703125" customWidth="1"/>
    <col min="2" max="2" width="58.7109375" customWidth="1"/>
    <col min="3" max="3" width="18" customWidth="1"/>
    <col min="4" max="4" width="19.7109375" customWidth="1"/>
    <col min="5" max="5" width="20.140625" customWidth="1"/>
    <col min="6" max="6" width="15.28515625" style="17" customWidth="1"/>
    <col min="7" max="7" width="15" customWidth="1"/>
    <col min="8" max="8" width="15.28515625" customWidth="1"/>
    <col min="9" max="9" width="18.42578125" customWidth="1"/>
    <col min="10" max="10" width="16.7109375" customWidth="1"/>
    <col min="11" max="11" width="20.5703125" style="17" customWidth="1"/>
    <col min="12" max="12" width="19.7109375" style="17" customWidth="1"/>
    <col min="13" max="13" width="19.42578125" style="17" customWidth="1"/>
  </cols>
  <sheetData>
    <row r="1" spans="1:13" s="2" customFormat="1" ht="75" customHeight="1" x14ac:dyDescent="0.25">
      <c r="A1" s="117" t="s">
        <v>232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2" customFormat="1" ht="55.9" customHeight="1" x14ac:dyDescent="0.25">
      <c r="A2" s="118" t="s">
        <v>16</v>
      </c>
      <c r="B2" s="118" t="s">
        <v>17</v>
      </c>
      <c r="C2" s="118" t="s">
        <v>18</v>
      </c>
      <c r="D2" s="118" t="s">
        <v>19</v>
      </c>
      <c r="E2" s="118"/>
      <c r="F2" s="118"/>
      <c r="G2" s="118"/>
      <c r="H2" s="118"/>
      <c r="I2" s="118" t="s">
        <v>20</v>
      </c>
      <c r="J2" s="118"/>
      <c r="K2" s="118"/>
      <c r="L2" s="118"/>
      <c r="M2" s="118"/>
    </row>
    <row r="3" spans="1:13" s="2" customFormat="1" ht="45.75" customHeight="1" x14ac:dyDescent="0.25">
      <c r="A3" s="118"/>
      <c r="B3" s="118"/>
      <c r="C3" s="118"/>
      <c r="D3" s="7" t="s">
        <v>229</v>
      </c>
      <c r="E3" s="7" t="s">
        <v>230</v>
      </c>
      <c r="F3" s="16" t="s">
        <v>125</v>
      </c>
      <c r="G3" s="7" t="s">
        <v>172</v>
      </c>
      <c r="H3" s="7" t="s">
        <v>231</v>
      </c>
      <c r="I3" s="7" t="s">
        <v>229</v>
      </c>
      <c r="J3" s="7" t="s">
        <v>230</v>
      </c>
      <c r="K3" s="16" t="s">
        <v>125</v>
      </c>
      <c r="L3" s="16" t="s">
        <v>172</v>
      </c>
      <c r="M3" s="16" t="s">
        <v>231</v>
      </c>
    </row>
    <row r="4" spans="1:13" s="2" customFormat="1" ht="15.75" customHeight="1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4">
        <v>6</v>
      </c>
      <c r="G4" s="3">
        <v>7</v>
      </c>
      <c r="H4" s="3">
        <v>8</v>
      </c>
      <c r="I4" s="7">
        <v>9</v>
      </c>
      <c r="J4" s="7">
        <v>10</v>
      </c>
      <c r="K4" s="16">
        <v>11</v>
      </c>
      <c r="L4" s="16">
        <v>12</v>
      </c>
      <c r="M4" s="16">
        <v>13</v>
      </c>
    </row>
    <row r="5" spans="1:13" s="8" customFormat="1" ht="20.100000000000001" customHeight="1" x14ac:dyDescent="0.25">
      <c r="A5" s="91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s="8" customFormat="1" ht="30" x14ac:dyDescent="0.25">
      <c r="A6" s="3">
        <v>1</v>
      </c>
      <c r="B6" s="6" t="s">
        <v>41</v>
      </c>
      <c r="C6" s="5" t="s">
        <v>42</v>
      </c>
      <c r="D6" s="20">
        <v>639768</v>
      </c>
      <c r="E6" s="20">
        <v>651208</v>
      </c>
      <c r="F6" s="20">
        <v>645308</v>
      </c>
      <c r="G6" s="20">
        <v>645308</v>
      </c>
      <c r="H6" s="20">
        <v>645308</v>
      </c>
      <c r="I6" s="35">
        <v>302374.34000000003</v>
      </c>
      <c r="J6" s="35">
        <v>296639.08899999998</v>
      </c>
      <c r="K6" s="35">
        <v>306601.24699999997</v>
      </c>
      <c r="L6" s="35">
        <v>306601.24699999997</v>
      </c>
      <c r="M6" s="35">
        <v>306601.24699999997</v>
      </c>
    </row>
    <row r="7" spans="1:13" s="8" customFormat="1" ht="30" customHeight="1" x14ac:dyDescent="0.25">
      <c r="A7" s="94">
        <v>2</v>
      </c>
      <c r="B7" s="95" t="s">
        <v>43</v>
      </c>
      <c r="C7" s="5" t="s">
        <v>44</v>
      </c>
      <c r="D7" s="20">
        <v>1840</v>
      </c>
      <c r="E7" s="20">
        <v>1902</v>
      </c>
      <c r="F7" s="20">
        <v>1852</v>
      </c>
      <c r="G7" s="20">
        <v>1852</v>
      </c>
      <c r="H7" s="20">
        <v>1852</v>
      </c>
      <c r="I7" s="35">
        <v>21838.16</v>
      </c>
      <c r="J7" s="35">
        <v>21070.556</v>
      </c>
      <c r="K7" s="35">
        <v>21778.255000000001</v>
      </c>
      <c r="L7" s="35">
        <v>21778.255000000001</v>
      </c>
      <c r="M7" s="35">
        <v>21778.255000000001</v>
      </c>
    </row>
    <row r="8" spans="1:13" s="8" customFormat="1" ht="30" customHeight="1" x14ac:dyDescent="0.25">
      <c r="A8" s="94"/>
      <c r="B8" s="95"/>
      <c r="C8" s="5" t="s">
        <v>45</v>
      </c>
      <c r="D8" s="20">
        <v>7460</v>
      </c>
      <c r="E8" s="20">
        <v>7517</v>
      </c>
      <c r="F8" s="20">
        <v>7347</v>
      </c>
      <c r="G8" s="20">
        <v>7347</v>
      </c>
      <c r="H8" s="20">
        <v>7347</v>
      </c>
      <c r="I8" s="35">
        <v>767863.1</v>
      </c>
      <c r="J8" s="35">
        <v>710962.82</v>
      </c>
      <c r="K8" s="35">
        <v>743285.56469000003</v>
      </c>
      <c r="L8" s="35">
        <v>743285.56469000003</v>
      </c>
      <c r="M8" s="35">
        <v>743285.56469000003</v>
      </c>
    </row>
    <row r="9" spans="1:13" s="8" customFormat="1" ht="30" x14ac:dyDescent="0.25">
      <c r="A9" s="3">
        <v>3</v>
      </c>
      <c r="B9" s="6" t="s">
        <v>46</v>
      </c>
      <c r="C9" s="5" t="s">
        <v>47</v>
      </c>
      <c r="D9" s="20">
        <v>33292</v>
      </c>
      <c r="E9" s="20">
        <v>66254</v>
      </c>
      <c r="F9" s="20">
        <v>85210</v>
      </c>
      <c r="G9" s="20">
        <v>85210</v>
      </c>
      <c r="H9" s="20">
        <v>85210</v>
      </c>
      <c r="I9" s="35">
        <v>69250.02</v>
      </c>
      <c r="J9" s="35">
        <v>148520.27470000001</v>
      </c>
      <c r="K9" s="35">
        <v>165759.87</v>
      </c>
      <c r="L9" s="35">
        <v>165759.87</v>
      </c>
      <c r="M9" s="35">
        <v>165759.87</v>
      </c>
    </row>
    <row r="10" spans="1:13" s="8" customFormat="1" ht="15.75" x14ac:dyDescent="0.25">
      <c r="A10" s="3">
        <v>4</v>
      </c>
      <c r="B10" s="6" t="s">
        <v>48</v>
      </c>
      <c r="C10" s="5" t="s">
        <v>49</v>
      </c>
      <c r="D10" s="20">
        <v>39707</v>
      </c>
      <c r="E10" s="20">
        <v>41820</v>
      </c>
      <c r="F10" s="20">
        <v>41820</v>
      </c>
      <c r="G10" s="20">
        <v>41820</v>
      </c>
      <c r="H10" s="20">
        <v>41820</v>
      </c>
      <c r="I10" s="35">
        <v>25528.2</v>
      </c>
      <c r="J10" s="35">
        <v>25528.2</v>
      </c>
      <c r="K10" s="35">
        <v>25528.2</v>
      </c>
      <c r="L10" s="35">
        <v>25528.2</v>
      </c>
      <c r="M10" s="35">
        <v>25528.2</v>
      </c>
    </row>
    <row r="11" spans="1:13" s="8" customFormat="1" ht="45" x14ac:dyDescent="0.25">
      <c r="A11" s="3">
        <v>5</v>
      </c>
      <c r="B11" s="6" t="s">
        <v>50</v>
      </c>
      <c r="C11" s="5" t="s">
        <v>175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35">
        <v>14426.29</v>
      </c>
      <c r="J11" s="35">
        <v>13228.135</v>
      </c>
      <c r="K11" s="35">
        <v>13228.135</v>
      </c>
      <c r="L11" s="35">
        <v>13228.135</v>
      </c>
      <c r="M11" s="35">
        <v>13228.135</v>
      </c>
    </row>
    <row r="12" spans="1:13" s="8" customFormat="1" ht="120" x14ac:dyDescent="0.25">
      <c r="A12" s="3">
        <v>6</v>
      </c>
      <c r="B12" s="6" t="s">
        <v>162</v>
      </c>
      <c r="C12" s="5" t="s">
        <v>51</v>
      </c>
      <c r="D12" s="20">
        <v>38703</v>
      </c>
      <c r="E12" s="20">
        <v>67237</v>
      </c>
      <c r="F12" s="20">
        <v>67237</v>
      </c>
      <c r="G12" s="20">
        <v>67237</v>
      </c>
      <c r="H12" s="20">
        <v>67237</v>
      </c>
      <c r="I12" s="35">
        <v>33317.39</v>
      </c>
      <c r="J12" s="35">
        <v>35037.781000000003</v>
      </c>
      <c r="K12" s="35">
        <v>35037.78</v>
      </c>
      <c r="L12" s="35">
        <v>35037.78</v>
      </c>
      <c r="M12" s="35">
        <v>35037.78</v>
      </c>
    </row>
    <row r="13" spans="1:13" s="8" customFormat="1" ht="30" x14ac:dyDescent="0.25">
      <c r="A13" s="3">
        <v>7</v>
      </c>
      <c r="B13" s="6" t="s">
        <v>52</v>
      </c>
      <c r="C13" s="5" t="s">
        <v>53</v>
      </c>
      <c r="D13" s="20">
        <v>21890</v>
      </c>
      <c r="E13" s="20">
        <v>22000</v>
      </c>
      <c r="F13" s="20">
        <v>22000</v>
      </c>
      <c r="G13" s="20">
        <v>22000</v>
      </c>
      <c r="H13" s="20">
        <v>22000</v>
      </c>
      <c r="I13" s="35">
        <v>12709.49</v>
      </c>
      <c r="J13" s="35">
        <v>12886.656000000001</v>
      </c>
      <c r="K13" s="35">
        <v>12886.656000000001</v>
      </c>
      <c r="L13" s="35">
        <v>12886.656000000001</v>
      </c>
      <c r="M13" s="35">
        <v>12886.656000000001</v>
      </c>
    </row>
    <row r="14" spans="1:13" s="8" customFormat="1" ht="90" x14ac:dyDescent="0.25">
      <c r="A14" s="3">
        <v>8</v>
      </c>
      <c r="B14" s="6" t="s">
        <v>54</v>
      </c>
      <c r="C14" s="5" t="s">
        <v>55</v>
      </c>
      <c r="D14" s="20">
        <v>32</v>
      </c>
      <c r="E14" s="20">
        <v>32</v>
      </c>
      <c r="F14" s="20">
        <v>32</v>
      </c>
      <c r="G14" s="20">
        <v>32</v>
      </c>
      <c r="H14" s="20">
        <v>32</v>
      </c>
      <c r="I14" s="35">
        <v>1500</v>
      </c>
      <c r="J14" s="35">
        <v>1557</v>
      </c>
      <c r="K14" s="35">
        <v>1557</v>
      </c>
      <c r="L14" s="35">
        <v>1557</v>
      </c>
      <c r="M14" s="35">
        <v>1557</v>
      </c>
    </row>
    <row r="15" spans="1:13" s="8" customFormat="1" ht="30" x14ac:dyDescent="0.25">
      <c r="A15" s="3">
        <v>9</v>
      </c>
      <c r="B15" s="6" t="s">
        <v>56</v>
      </c>
      <c r="C15" s="5" t="s">
        <v>57</v>
      </c>
      <c r="D15" s="20">
        <v>2815</v>
      </c>
      <c r="E15" s="20">
        <v>2650</v>
      </c>
      <c r="F15" s="20">
        <v>2650</v>
      </c>
      <c r="G15" s="20">
        <v>2650</v>
      </c>
      <c r="H15" s="20">
        <v>2650</v>
      </c>
      <c r="I15" s="35">
        <v>8677.75</v>
      </c>
      <c r="J15" s="35">
        <v>7455.2</v>
      </c>
      <c r="K15" s="35">
        <v>7455.2</v>
      </c>
      <c r="L15" s="35">
        <v>7455.2</v>
      </c>
      <c r="M15" s="35">
        <v>7455.2</v>
      </c>
    </row>
    <row r="16" spans="1:13" s="8" customFormat="1" ht="30" x14ac:dyDescent="0.25">
      <c r="A16" s="3">
        <v>10</v>
      </c>
      <c r="B16" s="23" t="s">
        <v>58</v>
      </c>
      <c r="C16" s="4" t="s">
        <v>59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1:13" s="8" customFormat="1" ht="45" x14ac:dyDescent="0.25">
      <c r="A17" s="3">
        <v>11</v>
      </c>
      <c r="B17" s="6" t="s">
        <v>60</v>
      </c>
      <c r="C17" s="5" t="s">
        <v>55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35">
        <v>23042.21</v>
      </c>
      <c r="J17" s="35">
        <v>23216.326000000001</v>
      </c>
      <c r="K17" s="35">
        <v>23216.361000000001</v>
      </c>
      <c r="L17" s="35">
        <v>23216.361000000001</v>
      </c>
      <c r="M17" s="35">
        <v>23216.361000000001</v>
      </c>
    </row>
    <row r="18" spans="1:13" s="8" customFormat="1" ht="45" x14ac:dyDescent="0.25">
      <c r="A18" s="3">
        <v>12</v>
      </c>
      <c r="B18" s="6" t="s">
        <v>61</v>
      </c>
      <c r="C18" s="5" t="s">
        <v>62</v>
      </c>
      <c r="D18" s="20">
        <v>5302</v>
      </c>
      <c r="E18" s="20">
        <v>5200</v>
      </c>
      <c r="F18" s="20">
        <v>5200</v>
      </c>
      <c r="G18" s="20">
        <v>5200</v>
      </c>
      <c r="H18" s="20">
        <v>5200</v>
      </c>
      <c r="I18" s="35">
        <v>59814.64</v>
      </c>
      <c r="J18" s="35">
        <v>60522.411999999997</v>
      </c>
      <c r="K18" s="35">
        <v>60522.411999999997</v>
      </c>
      <c r="L18" s="35">
        <v>60522.411999999997</v>
      </c>
      <c r="M18" s="35">
        <v>60522.411999999997</v>
      </c>
    </row>
    <row r="19" spans="1:13" s="8" customFormat="1" ht="30" x14ac:dyDescent="0.25">
      <c r="A19" s="3">
        <v>13</v>
      </c>
      <c r="B19" s="6" t="s">
        <v>63</v>
      </c>
      <c r="C19" s="5" t="s">
        <v>57</v>
      </c>
      <c r="D19" s="20">
        <v>26445</v>
      </c>
      <c r="E19" s="20">
        <v>24925</v>
      </c>
      <c r="F19" s="20">
        <v>24925</v>
      </c>
      <c r="G19" s="20">
        <v>24925</v>
      </c>
      <c r="H19" s="20">
        <v>24925</v>
      </c>
      <c r="I19" s="35">
        <v>86052.31</v>
      </c>
      <c r="J19" s="35">
        <v>99611.016000000003</v>
      </c>
      <c r="K19" s="35">
        <v>100629.583</v>
      </c>
      <c r="L19" s="35">
        <v>100629.583</v>
      </c>
      <c r="M19" s="35">
        <v>100629.583</v>
      </c>
    </row>
    <row r="20" spans="1:13" s="8" customFormat="1" ht="45" x14ac:dyDescent="0.25">
      <c r="A20" s="3">
        <v>14</v>
      </c>
      <c r="B20" s="6" t="s">
        <v>64</v>
      </c>
      <c r="C20" s="5" t="s">
        <v>170</v>
      </c>
      <c r="D20" s="20">
        <v>3528</v>
      </c>
      <c r="E20" s="20">
        <v>3670</v>
      </c>
      <c r="F20" s="20">
        <v>3670</v>
      </c>
      <c r="G20" s="20">
        <v>3670</v>
      </c>
      <c r="H20" s="20">
        <v>3670</v>
      </c>
      <c r="I20" s="35">
        <v>2842.06</v>
      </c>
      <c r="J20" s="35">
        <v>2796.6739400000001</v>
      </c>
      <c r="K20" s="35">
        <v>2800.8870000000002</v>
      </c>
      <c r="L20" s="35">
        <v>2800.8870000000002</v>
      </c>
      <c r="M20" s="35">
        <v>2800.8870000000002</v>
      </c>
    </row>
    <row r="21" spans="1:13" s="8" customFormat="1" ht="60" x14ac:dyDescent="0.25">
      <c r="A21" s="3">
        <v>15</v>
      </c>
      <c r="B21" s="6" t="s">
        <v>65</v>
      </c>
      <c r="C21" s="5" t="s">
        <v>66</v>
      </c>
      <c r="D21" s="20">
        <v>14</v>
      </c>
      <c r="E21" s="20">
        <v>15</v>
      </c>
      <c r="F21" s="20">
        <v>15</v>
      </c>
      <c r="G21" s="20">
        <v>15</v>
      </c>
      <c r="H21" s="20">
        <v>15</v>
      </c>
      <c r="I21" s="35">
        <v>12102.09</v>
      </c>
      <c r="J21" s="35">
        <v>12102.09</v>
      </c>
      <c r="K21" s="35">
        <v>12102.09</v>
      </c>
      <c r="L21" s="35">
        <v>12102.09</v>
      </c>
      <c r="M21" s="35">
        <v>12102.09</v>
      </c>
    </row>
    <row r="22" spans="1:13" s="8" customFormat="1" ht="75" x14ac:dyDescent="0.25">
      <c r="A22" s="3">
        <v>16</v>
      </c>
      <c r="B22" s="6" t="s">
        <v>67</v>
      </c>
      <c r="C22" s="5" t="s">
        <v>68</v>
      </c>
      <c r="D22" s="20">
        <v>2095</v>
      </c>
      <c r="E22" s="20">
        <v>1669</v>
      </c>
      <c r="F22" s="20">
        <v>1669</v>
      </c>
      <c r="G22" s="20">
        <v>1669</v>
      </c>
      <c r="H22" s="20">
        <v>1669</v>
      </c>
      <c r="I22" s="35">
        <v>12489.21</v>
      </c>
      <c r="J22" s="35">
        <v>13793.567999999999</v>
      </c>
      <c r="K22" s="35">
        <v>13887.625</v>
      </c>
      <c r="L22" s="35">
        <v>13887.625</v>
      </c>
      <c r="M22" s="35">
        <v>13887.625</v>
      </c>
    </row>
    <row r="23" spans="1:13" s="8" customFormat="1" ht="90" x14ac:dyDescent="0.25">
      <c r="A23" s="3">
        <v>17</v>
      </c>
      <c r="B23" s="6" t="s">
        <v>69</v>
      </c>
      <c r="C23" s="5" t="s">
        <v>70</v>
      </c>
      <c r="D23" s="20">
        <v>447.2</v>
      </c>
      <c r="E23" s="20">
        <v>447</v>
      </c>
      <c r="F23" s="20">
        <v>447</v>
      </c>
      <c r="G23" s="20">
        <v>447</v>
      </c>
      <c r="H23" s="20">
        <v>447</v>
      </c>
      <c r="I23" s="35">
        <v>93510.720000000001</v>
      </c>
      <c r="J23" s="35">
        <v>120136.47</v>
      </c>
      <c r="K23" s="35">
        <v>119260.94500000001</v>
      </c>
      <c r="L23" s="35">
        <v>119260.94500000001</v>
      </c>
      <c r="M23" s="35">
        <v>119260.94500000001</v>
      </c>
    </row>
    <row r="24" spans="1:13" s="8" customFormat="1" ht="30" x14ac:dyDescent="0.25">
      <c r="A24" s="94">
        <v>18</v>
      </c>
      <c r="B24" s="95" t="s">
        <v>71</v>
      </c>
      <c r="C24" s="5" t="s">
        <v>47</v>
      </c>
      <c r="D24" s="20">
        <v>95088</v>
      </c>
      <c r="E24" s="20">
        <v>94278</v>
      </c>
      <c r="F24" s="20">
        <v>98089</v>
      </c>
      <c r="G24" s="20">
        <v>98089</v>
      </c>
      <c r="H24" s="20">
        <v>98089</v>
      </c>
      <c r="I24" s="35">
        <v>128881.7</v>
      </c>
      <c r="J24" s="35">
        <v>119783.984</v>
      </c>
      <c r="K24" s="35">
        <v>116630.80499999999</v>
      </c>
      <c r="L24" s="35">
        <v>116630.80499999999</v>
      </c>
      <c r="M24" s="35">
        <v>116630.80499999999</v>
      </c>
    </row>
    <row r="25" spans="1:13" s="8" customFormat="1" ht="15.75" x14ac:dyDescent="0.25">
      <c r="A25" s="94"/>
      <c r="B25" s="95"/>
      <c r="C25" s="5" t="s">
        <v>42</v>
      </c>
      <c r="D25" s="20">
        <v>674</v>
      </c>
      <c r="E25" s="20">
        <v>3879</v>
      </c>
      <c r="F25" s="20">
        <v>3806</v>
      </c>
      <c r="G25" s="20">
        <v>3806</v>
      </c>
      <c r="H25" s="20">
        <v>3806</v>
      </c>
      <c r="I25" s="35">
        <v>365.33</v>
      </c>
      <c r="J25" s="35">
        <v>1594.269</v>
      </c>
      <c r="K25" s="35">
        <v>1579.1849999999999</v>
      </c>
      <c r="L25" s="35">
        <v>1579.1849999999999</v>
      </c>
      <c r="M25" s="35">
        <v>1579.1849999999999</v>
      </c>
    </row>
    <row r="26" spans="1:13" s="8" customFormat="1" ht="45" x14ac:dyDescent="0.25">
      <c r="A26" s="3">
        <v>19</v>
      </c>
      <c r="B26" s="6" t="s">
        <v>72</v>
      </c>
      <c r="C26" s="5" t="s">
        <v>73</v>
      </c>
      <c r="D26" s="20">
        <v>159</v>
      </c>
      <c r="E26" s="20">
        <v>144</v>
      </c>
      <c r="F26" s="20">
        <v>118</v>
      </c>
      <c r="G26" s="20">
        <v>118</v>
      </c>
      <c r="H26" s="20">
        <v>118</v>
      </c>
      <c r="I26" s="35">
        <v>2522.6999999999998</v>
      </c>
      <c r="J26" s="35">
        <v>2988.8960000000002</v>
      </c>
      <c r="K26" s="35">
        <v>1624.7470000000001</v>
      </c>
      <c r="L26" s="35">
        <v>1624.7470000000001</v>
      </c>
      <c r="M26" s="35">
        <v>1624.7470000000001</v>
      </c>
    </row>
    <row r="27" spans="1:13" s="8" customFormat="1" ht="90" x14ac:dyDescent="0.25">
      <c r="A27" s="3">
        <v>20</v>
      </c>
      <c r="B27" s="6" t="s">
        <v>74</v>
      </c>
      <c r="C27" s="5" t="s">
        <v>75</v>
      </c>
      <c r="D27" s="20">
        <v>20163</v>
      </c>
      <c r="E27" s="20">
        <v>19575</v>
      </c>
      <c r="F27" s="20">
        <v>19575</v>
      </c>
      <c r="G27" s="20">
        <v>19575</v>
      </c>
      <c r="H27" s="20">
        <v>19575</v>
      </c>
      <c r="I27" s="35">
        <v>102465.15</v>
      </c>
      <c r="J27" s="35">
        <v>102465.145</v>
      </c>
      <c r="K27" s="35">
        <v>106389.06299999999</v>
      </c>
      <c r="L27" s="35">
        <v>106389.06299999999</v>
      </c>
      <c r="M27" s="35">
        <v>106389.06299999999</v>
      </c>
    </row>
    <row r="28" spans="1:13" s="13" customFormat="1" ht="45" x14ac:dyDescent="0.25">
      <c r="A28" s="11">
        <v>21</v>
      </c>
      <c r="B28" s="12" t="s">
        <v>174</v>
      </c>
      <c r="C28" s="4" t="s">
        <v>76</v>
      </c>
      <c r="D28" s="20">
        <v>954</v>
      </c>
      <c r="E28" s="20">
        <v>991</v>
      </c>
      <c r="F28" s="20">
        <v>1066</v>
      </c>
      <c r="G28" s="20">
        <v>1066</v>
      </c>
      <c r="H28" s="20">
        <v>1066</v>
      </c>
      <c r="I28" s="35">
        <v>92470.83</v>
      </c>
      <c r="J28" s="35">
        <v>100222.08</v>
      </c>
      <c r="K28" s="35">
        <v>106917.73131</v>
      </c>
      <c r="L28" s="35">
        <v>106917.73131</v>
      </c>
      <c r="M28" s="35">
        <v>106917.73131</v>
      </c>
    </row>
    <row r="29" spans="1:13" s="13" customFormat="1" ht="30" x14ac:dyDescent="0.25">
      <c r="A29" s="4">
        <v>22</v>
      </c>
      <c r="B29" s="9" t="s">
        <v>77</v>
      </c>
      <c r="C29" s="4" t="s">
        <v>78</v>
      </c>
      <c r="D29" s="20">
        <v>183925</v>
      </c>
      <c r="E29" s="20">
        <v>186143</v>
      </c>
      <c r="F29" s="20">
        <v>186143</v>
      </c>
      <c r="G29" s="20">
        <v>186143</v>
      </c>
      <c r="H29" s="20">
        <v>186143</v>
      </c>
      <c r="I29" s="35">
        <v>9141.0300000000007</v>
      </c>
      <c r="J29" s="35">
        <v>9390.64</v>
      </c>
      <c r="K29" s="35">
        <v>9390.643</v>
      </c>
      <c r="L29" s="35">
        <v>9390.643</v>
      </c>
      <c r="M29" s="35">
        <v>9390.643</v>
      </c>
    </row>
    <row r="30" spans="1:13" s="13" customFormat="1" ht="30" x14ac:dyDescent="0.25">
      <c r="A30" s="4">
        <v>23</v>
      </c>
      <c r="B30" s="9" t="s">
        <v>79</v>
      </c>
      <c r="C30" s="4" t="s">
        <v>78</v>
      </c>
      <c r="D30" s="20">
        <v>13888</v>
      </c>
      <c r="E30" s="20">
        <v>11670</v>
      </c>
      <c r="F30" s="20">
        <v>11670</v>
      </c>
      <c r="G30" s="20">
        <v>11670</v>
      </c>
      <c r="H30" s="20">
        <v>11670</v>
      </c>
      <c r="I30" s="35">
        <v>690.22</v>
      </c>
      <c r="J30" s="35">
        <v>540.61</v>
      </c>
      <c r="K30" s="35">
        <v>540.60699999999997</v>
      </c>
      <c r="L30" s="35">
        <v>540.60699999999997</v>
      </c>
      <c r="M30" s="35">
        <v>540.60699999999997</v>
      </c>
    </row>
    <row r="31" spans="1:13" s="13" customFormat="1" ht="30" x14ac:dyDescent="0.25">
      <c r="A31" s="121">
        <v>24</v>
      </c>
      <c r="B31" s="119" t="s">
        <v>80</v>
      </c>
      <c r="C31" s="4" t="s">
        <v>81</v>
      </c>
      <c r="D31" s="20">
        <v>12123</v>
      </c>
      <c r="E31" s="20">
        <v>10560</v>
      </c>
      <c r="F31" s="20">
        <v>10671</v>
      </c>
      <c r="G31" s="20">
        <v>10671</v>
      </c>
      <c r="H31" s="20">
        <v>10671</v>
      </c>
      <c r="I31" s="35">
        <v>24555.15</v>
      </c>
      <c r="J31" s="35">
        <v>38408.576000000001</v>
      </c>
      <c r="K31" s="35">
        <v>53645.275999999998</v>
      </c>
      <c r="L31" s="35">
        <v>53645.275999999998</v>
      </c>
      <c r="M31" s="35">
        <v>53645.275999999998</v>
      </c>
    </row>
    <row r="32" spans="1:13" s="13" customFormat="1" ht="30" x14ac:dyDescent="0.25">
      <c r="A32" s="122"/>
      <c r="B32" s="120"/>
      <c r="C32" s="14" t="s">
        <v>45</v>
      </c>
      <c r="D32" s="20">
        <v>0</v>
      </c>
      <c r="E32" s="20">
        <v>2763</v>
      </c>
      <c r="F32" s="20">
        <v>2905</v>
      </c>
      <c r="G32" s="20">
        <v>2905</v>
      </c>
      <c r="H32" s="20">
        <v>2905</v>
      </c>
      <c r="I32" s="35">
        <v>0</v>
      </c>
      <c r="J32" s="35">
        <v>21093.126359999998</v>
      </c>
      <c r="K32" s="35">
        <v>31797.921999999999</v>
      </c>
      <c r="L32" s="35">
        <v>31797.921999999999</v>
      </c>
      <c r="M32" s="35">
        <v>31797.921999999999</v>
      </c>
    </row>
    <row r="33" spans="1:13" s="8" customFormat="1" ht="75" x14ac:dyDescent="0.25">
      <c r="A33" s="4">
        <v>25</v>
      </c>
      <c r="B33" s="6" t="s">
        <v>82</v>
      </c>
      <c r="C33" s="5" t="s">
        <v>73</v>
      </c>
      <c r="D33" s="20">
        <v>4858</v>
      </c>
      <c r="E33" s="20">
        <v>4850</v>
      </c>
      <c r="F33" s="20">
        <v>4850</v>
      </c>
      <c r="G33" s="20">
        <v>4850</v>
      </c>
      <c r="H33" s="20">
        <v>4850</v>
      </c>
      <c r="I33" s="35">
        <v>11186.06</v>
      </c>
      <c r="J33" s="35">
        <v>11778.71</v>
      </c>
      <c r="K33" s="35">
        <v>11778.71</v>
      </c>
      <c r="L33" s="35">
        <v>11778.71</v>
      </c>
      <c r="M33" s="35">
        <v>11778.71</v>
      </c>
    </row>
    <row r="34" spans="1:13" s="8" customFormat="1" ht="30" x14ac:dyDescent="0.25">
      <c r="A34" s="3">
        <v>26</v>
      </c>
      <c r="B34" s="6" t="s">
        <v>83</v>
      </c>
      <c r="C34" s="5" t="s">
        <v>84</v>
      </c>
      <c r="D34" s="20">
        <v>779</v>
      </c>
      <c r="E34" s="20">
        <v>778</v>
      </c>
      <c r="F34" s="20">
        <v>780</v>
      </c>
      <c r="G34" s="20">
        <v>780</v>
      </c>
      <c r="H34" s="20">
        <v>780</v>
      </c>
      <c r="I34" s="35">
        <v>185440.58</v>
      </c>
      <c r="J34" s="35">
        <v>186136.8</v>
      </c>
      <c r="K34" s="35">
        <v>185550.4</v>
      </c>
      <c r="L34" s="35">
        <v>184302.5</v>
      </c>
      <c r="M34" s="35">
        <v>184302.5</v>
      </c>
    </row>
    <row r="35" spans="1:13" s="8" customFormat="1" ht="30" x14ac:dyDescent="0.25">
      <c r="A35" s="94">
        <v>27</v>
      </c>
      <c r="B35" s="95" t="s">
        <v>85</v>
      </c>
      <c r="C35" s="5" t="s">
        <v>86</v>
      </c>
      <c r="D35" s="20">
        <v>2979</v>
      </c>
      <c r="E35" s="20">
        <v>3061</v>
      </c>
      <c r="F35" s="20">
        <v>4100</v>
      </c>
      <c r="G35" s="20">
        <v>4100</v>
      </c>
      <c r="H35" s="20">
        <v>4100</v>
      </c>
      <c r="I35" s="35">
        <v>4850.93</v>
      </c>
      <c r="J35" s="35">
        <v>5903.7</v>
      </c>
      <c r="K35" s="35">
        <v>8191.35</v>
      </c>
      <c r="L35" s="35">
        <v>8191.35</v>
      </c>
      <c r="M35" s="35">
        <v>8191.35</v>
      </c>
    </row>
    <row r="36" spans="1:13" s="8" customFormat="1" ht="30" x14ac:dyDescent="0.25">
      <c r="A36" s="94"/>
      <c r="B36" s="95"/>
      <c r="C36" s="5" t="s">
        <v>87</v>
      </c>
      <c r="D36" s="20">
        <v>3169</v>
      </c>
      <c r="E36" s="20">
        <v>3521</v>
      </c>
      <c r="F36" s="20">
        <v>4700</v>
      </c>
      <c r="G36" s="20">
        <v>4700</v>
      </c>
      <c r="H36" s="20">
        <v>4700</v>
      </c>
      <c r="I36" s="35">
        <v>9609.59</v>
      </c>
      <c r="J36" s="35">
        <v>11430.15</v>
      </c>
      <c r="K36" s="35">
        <v>15860.75</v>
      </c>
      <c r="L36" s="35">
        <v>15860.75</v>
      </c>
      <c r="M36" s="35">
        <v>15860.75</v>
      </c>
    </row>
    <row r="37" spans="1:13" s="8" customFormat="1" ht="20.100000000000001" customHeight="1" x14ac:dyDescent="0.25">
      <c r="A37" s="103" t="s">
        <v>15</v>
      </c>
      <c r="B37" s="104"/>
      <c r="C37" s="104"/>
      <c r="D37" s="104"/>
      <c r="E37" s="104"/>
      <c r="F37" s="104"/>
      <c r="G37" s="104"/>
      <c r="H37" s="105"/>
      <c r="I37" s="39">
        <f>SUM(I6:I36)</f>
        <v>2119517.25</v>
      </c>
      <c r="J37" s="39">
        <f t="shared" ref="J37:M37" si="0">SUM(J6:J36)</f>
        <v>2216800.9539999999</v>
      </c>
      <c r="K37" s="39">
        <f t="shared" si="0"/>
        <v>2315435.0000000005</v>
      </c>
      <c r="L37" s="39">
        <f t="shared" si="0"/>
        <v>2314187.1000000006</v>
      </c>
      <c r="M37" s="39">
        <f t="shared" si="0"/>
        <v>2314187.1000000006</v>
      </c>
    </row>
    <row r="38" spans="1:13" s="8" customFormat="1" ht="20.100000000000001" customHeight="1" x14ac:dyDescent="0.25">
      <c r="A38" s="91" t="s">
        <v>112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8" customFormat="1" ht="30" x14ac:dyDescent="0.25">
      <c r="A39" s="3">
        <v>1</v>
      </c>
      <c r="B39" s="9" t="s">
        <v>89</v>
      </c>
      <c r="C39" s="4" t="s">
        <v>90</v>
      </c>
      <c r="D39" s="20">
        <v>146768</v>
      </c>
      <c r="E39" s="20">
        <v>146784</v>
      </c>
      <c r="F39" s="20">
        <v>146784</v>
      </c>
      <c r="G39" s="20">
        <v>146784</v>
      </c>
      <c r="H39" s="20">
        <v>146784</v>
      </c>
      <c r="I39" s="35">
        <v>12510</v>
      </c>
      <c r="J39" s="35">
        <v>12051.19</v>
      </c>
      <c r="K39" s="35">
        <v>12252.44</v>
      </c>
      <c r="L39" s="35">
        <v>12252.44</v>
      </c>
      <c r="M39" s="35">
        <v>12252.44</v>
      </c>
    </row>
    <row r="40" spans="1:13" s="8" customFormat="1" ht="30" x14ac:dyDescent="0.25">
      <c r="A40" s="3">
        <v>2</v>
      </c>
      <c r="B40" s="9" t="s">
        <v>91</v>
      </c>
      <c r="C40" s="4" t="s">
        <v>90</v>
      </c>
      <c r="D40" s="20">
        <v>42898</v>
      </c>
      <c r="E40" s="20">
        <v>47208</v>
      </c>
      <c r="F40" s="20">
        <v>47208</v>
      </c>
      <c r="G40" s="20">
        <v>47208</v>
      </c>
      <c r="H40" s="20">
        <v>47208</v>
      </c>
      <c r="I40" s="35">
        <v>3969</v>
      </c>
      <c r="J40" s="35">
        <v>4859.3999999999996</v>
      </c>
      <c r="K40" s="35">
        <v>4524.6499999999996</v>
      </c>
      <c r="L40" s="35">
        <v>4524.6499999999996</v>
      </c>
      <c r="M40" s="35">
        <v>4524.6499999999996</v>
      </c>
    </row>
    <row r="41" spans="1:13" s="8" customFormat="1" ht="60" x14ac:dyDescent="0.25">
      <c r="A41" s="3">
        <v>3</v>
      </c>
      <c r="B41" s="9" t="s">
        <v>92</v>
      </c>
      <c r="C41" s="4" t="s">
        <v>90</v>
      </c>
      <c r="D41" s="20">
        <v>15298</v>
      </c>
      <c r="E41" s="20">
        <v>15392</v>
      </c>
      <c r="F41" s="20">
        <v>15392</v>
      </c>
      <c r="G41" s="20">
        <v>15392</v>
      </c>
      <c r="H41" s="20">
        <v>15392</v>
      </c>
      <c r="I41" s="35">
        <v>140</v>
      </c>
      <c r="J41" s="35">
        <v>159.77000000000001</v>
      </c>
      <c r="K41" s="35">
        <v>159.97</v>
      </c>
      <c r="L41" s="35">
        <v>159.97</v>
      </c>
      <c r="M41" s="35">
        <v>159.97</v>
      </c>
    </row>
    <row r="42" spans="1:13" s="8" customFormat="1" ht="30" x14ac:dyDescent="0.25">
      <c r="A42" s="3">
        <v>4</v>
      </c>
      <c r="B42" s="10" t="s">
        <v>93</v>
      </c>
      <c r="C42" s="4" t="s">
        <v>90</v>
      </c>
      <c r="D42" s="20">
        <v>306628</v>
      </c>
      <c r="E42" s="20">
        <v>284498</v>
      </c>
      <c r="F42" s="20">
        <v>284498</v>
      </c>
      <c r="G42" s="20">
        <v>284498</v>
      </c>
      <c r="H42" s="20">
        <v>284498</v>
      </c>
      <c r="I42" s="35">
        <v>27093</v>
      </c>
      <c r="J42" s="35">
        <v>25624.85</v>
      </c>
      <c r="K42" s="35">
        <v>28665.03</v>
      </c>
      <c r="L42" s="35">
        <v>28665.03</v>
      </c>
      <c r="M42" s="35">
        <v>28665.03</v>
      </c>
    </row>
    <row r="43" spans="1:13" s="8" customFormat="1" ht="30" x14ac:dyDescent="0.25">
      <c r="A43" s="3">
        <v>5</v>
      </c>
      <c r="B43" s="10" t="s">
        <v>94</v>
      </c>
      <c r="C43" s="4" t="s">
        <v>90</v>
      </c>
      <c r="D43" s="20">
        <v>55704</v>
      </c>
      <c r="E43" s="20">
        <v>41550</v>
      </c>
      <c r="F43" s="20">
        <v>41550</v>
      </c>
      <c r="G43" s="20">
        <v>41550</v>
      </c>
      <c r="H43" s="20">
        <v>41550</v>
      </c>
      <c r="I43" s="35">
        <v>5340</v>
      </c>
      <c r="J43" s="35">
        <v>3819.03</v>
      </c>
      <c r="K43" s="35">
        <v>5733.56</v>
      </c>
      <c r="L43" s="35">
        <v>5733.56</v>
      </c>
      <c r="M43" s="35">
        <v>5733.56</v>
      </c>
    </row>
    <row r="44" spans="1:13" s="8" customFormat="1" ht="30" x14ac:dyDescent="0.25">
      <c r="A44" s="3">
        <v>6</v>
      </c>
      <c r="B44" s="10" t="s">
        <v>95</v>
      </c>
      <c r="C44" s="4" t="s">
        <v>90</v>
      </c>
      <c r="D44" s="20">
        <v>17289</v>
      </c>
      <c r="E44" s="20">
        <v>24796</v>
      </c>
      <c r="F44" s="20">
        <v>24796</v>
      </c>
      <c r="G44" s="20">
        <v>24796</v>
      </c>
      <c r="H44" s="20">
        <v>24796</v>
      </c>
      <c r="I44" s="35">
        <v>2324</v>
      </c>
      <c r="J44" s="35">
        <v>3766.28</v>
      </c>
      <c r="K44" s="35">
        <v>2410.4</v>
      </c>
      <c r="L44" s="35">
        <v>2410.4</v>
      </c>
      <c r="M44" s="35">
        <v>2410.4</v>
      </c>
    </row>
    <row r="45" spans="1:13" s="8" customFormat="1" ht="45" x14ac:dyDescent="0.25">
      <c r="A45" s="15">
        <v>7</v>
      </c>
      <c r="B45" s="10" t="s">
        <v>234</v>
      </c>
      <c r="C45" s="4" t="s">
        <v>90</v>
      </c>
      <c r="D45" s="20">
        <v>0</v>
      </c>
      <c r="E45" s="20">
        <v>8046</v>
      </c>
      <c r="F45" s="20">
        <v>8046</v>
      </c>
      <c r="G45" s="20">
        <v>8046</v>
      </c>
      <c r="H45" s="20">
        <v>8046</v>
      </c>
      <c r="I45" s="35">
        <v>0</v>
      </c>
      <c r="J45" s="35">
        <v>305.58</v>
      </c>
      <c r="K45" s="35">
        <v>305.58</v>
      </c>
      <c r="L45" s="35">
        <v>305.58</v>
      </c>
      <c r="M45" s="35">
        <v>305.58</v>
      </c>
    </row>
    <row r="46" spans="1:13" s="8" customFormat="1" ht="30" x14ac:dyDescent="0.25">
      <c r="A46" s="3">
        <v>8</v>
      </c>
      <c r="B46" s="10" t="s">
        <v>96</v>
      </c>
      <c r="C46" s="4" t="s">
        <v>97</v>
      </c>
      <c r="D46" s="20">
        <v>192</v>
      </c>
      <c r="E46" s="20">
        <v>186</v>
      </c>
      <c r="F46" s="20">
        <v>186</v>
      </c>
      <c r="G46" s="20">
        <v>186</v>
      </c>
      <c r="H46" s="20">
        <v>186</v>
      </c>
      <c r="I46" s="35">
        <v>18520</v>
      </c>
      <c r="J46" s="35">
        <v>19861.82</v>
      </c>
      <c r="K46" s="35">
        <v>21118.880000000001</v>
      </c>
      <c r="L46" s="35">
        <v>21118.880000000001</v>
      </c>
      <c r="M46" s="35">
        <v>21118.880000000001</v>
      </c>
    </row>
    <row r="47" spans="1:13" s="8" customFormat="1" ht="30" x14ac:dyDescent="0.25">
      <c r="A47" s="4">
        <v>9</v>
      </c>
      <c r="B47" s="10" t="s">
        <v>98</v>
      </c>
      <c r="C47" s="4" t="s">
        <v>90</v>
      </c>
      <c r="D47" s="20">
        <v>189282</v>
      </c>
      <c r="E47" s="20">
        <v>188628</v>
      </c>
      <c r="F47" s="20">
        <v>188628</v>
      </c>
      <c r="G47" s="20">
        <v>188628</v>
      </c>
      <c r="H47" s="20">
        <v>188628</v>
      </c>
      <c r="I47" s="35">
        <v>23393</v>
      </c>
      <c r="J47" s="35">
        <v>24489.5</v>
      </c>
      <c r="K47" s="35">
        <v>23429.35</v>
      </c>
      <c r="L47" s="35">
        <v>23429.35</v>
      </c>
      <c r="M47" s="35">
        <v>23429.35</v>
      </c>
    </row>
    <row r="48" spans="1:13" s="8" customFormat="1" ht="75" x14ac:dyDescent="0.25">
      <c r="A48" s="4">
        <v>10</v>
      </c>
      <c r="B48" s="10" t="s">
        <v>99</v>
      </c>
      <c r="C48" s="4" t="s">
        <v>24</v>
      </c>
      <c r="D48" s="20">
        <v>117</v>
      </c>
      <c r="E48" s="20">
        <v>115</v>
      </c>
      <c r="F48" s="20">
        <v>115</v>
      </c>
      <c r="G48" s="20">
        <v>115</v>
      </c>
      <c r="H48" s="20">
        <v>115</v>
      </c>
      <c r="I48" s="35">
        <v>12934</v>
      </c>
      <c r="J48" s="35">
        <v>13220.96</v>
      </c>
      <c r="K48" s="35">
        <v>12982.59</v>
      </c>
      <c r="L48" s="35">
        <v>12982.59</v>
      </c>
      <c r="M48" s="35">
        <v>12982.59</v>
      </c>
    </row>
    <row r="49" spans="1:13" s="8" customFormat="1" ht="90" x14ac:dyDescent="0.25">
      <c r="A49" s="3">
        <v>11</v>
      </c>
      <c r="B49" s="10" t="s">
        <v>100</v>
      </c>
      <c r="C49" s="4" t="s">
        <v>24</v>
      </c>
      <c r="D49" s="20">
        <v>94</v>
      </c>
      <c r="E49" s="20">
        <v>90</v>
      </c>
      <c r="F49" s="20">
        <v>90</v>
      </c>
      <c r="G49" s="20">
        <v>90</v>
      </c>
      <c r="H49" s="20">
        <v>90</v>
      </c>
      <c r="I49" s="35">
        <v>8562</v>
      </c>
      <c r="J49" s="35">
        <v>8653.9699999999993</v>
      </c>
      <c r="K49" s="35">
        <v>8447.2000000000007</v>
      </c>
      <c r="L49" s="35">
        <v>8447.2000000000007</v>
      </c>
      <c r="M49" s="35">
        <v>8447.2000000000007</v>
      </c>
    </row>
    <row r="50" spans="1:13" s="8" customFormat="1" ht="75" x14ac:dyDescent="0.25">
      <c r="A50" s="3">
        <v>12</v>
      </c>
      <c r="B50" s="10" t="s">
        <v>101</v>
      </c>
      <c r="C50" s="4" t="s">
        <v>97</v>
      </c>
      <c r="D50" s="20">
        <v>37</v>
      </c>
      <c r="E50" s="20">
        <v>37</v>
      </c>
      <c r="F50" s="20">
        <v>37</v>
      </c>
      <c r="G50" s="20">
        <v>37</v>
      </c>
      <c r="H50" s="20">
        <v>37</v>
      </c>
      <c r="I50" s="35">
        <v>3521</v>
      </c>
      <c r="J50" s="35">
        <v>3558.74</v>
      </c>
      <c r="K50" s="35">
        <v>3777.1</v>
      </c>
      <c r="L50" s="35">
        <v>3777.1</v>
      </c>
      <c r="M50" s="35">
        <v>3777.1</v>
      </c>
    </row>
    <row r="51" spans="1:13" s="8" customFormat="1" ht="30" x14ac:dyDescent="0.25">
      <c r="A51" s="3">
        <v>13</v>
      </c>
      <c r="B51" s="56" t="s">
        <v>395</v>
      </c>
      <c r="C51" s="4" t="s">
        <v>102</v>
      </c>
      <c r="D51" s="20">
        <v>188784</v>
      </c>
      <c r="E51" s="20">
        <v>177632</v>
      </c>
      <c r="F51" s="20">
        <v>206943</v>
      </c>
      <c r="G51" s="20">
        <v>206943</v>
      </c>
      <c r="H51" s="20">
        <v>206943</v>
      </c>
      <c r="I51" s="35">
        <v>164488</v>
      </c>
      <c r="J51" s="35">
        <v>158006.39000000001</v>
      </c>
      <c r="K51" s="35">
        <v>210979.4</v>
      </c>
      <c r="L51" s="35">
        <v>210979.4</v>
      </c>
      <c r="M51" s="35">
        <v>210979.4</v>
      </c>
    </row>
    <row r="52" spans="1:13" s="8" customFormat="1" ht="30" x14ac:dyDescent="0.25">
      <c r="A52" s="3">
        <v>14</v>
      </c>
      <c r="B52" s="56" t="s">
        <v>396</v>
      </c>
      <c r="C52" s="4" t="s">
        <v>102</v>
      </c>
      <c r="D52" s="20">
        <v>30492</v>
      </c>
      <c r="E52" s="20">
        <v>34650</v>
      </c>
      <c r="F52" s="20">
        <v>34650</v>
      </c>
      <c r="G52" s="20">
        <v>34650</v>
      </c>
      <c r="H52" s="20">
        <v>34650</v>
      </c>
      <c r="I52" s="35">
        <v>28115</v>
      </c>
      <c r="J52" s="35">
        <v>31761.79</v>
      </c>
      <c r="K52" s="35">
        <v>36052.199999999997</v>
      </c>
      <c r="L52" s="35">
        <v>36052.199999999997</v>
      </c>
      <c r="M52" s="35">
        <v>36052.199999999997</v>
      </c>
    </row>
    <row r="53" spans="1:13" s="8" customFormat="1" ht="60" x14ac:dyDescent="0.25">
      <c r="A53" s="3">
        <v>15</v>
      </c>
      <c r="B53" s="10" t="s">
        <v>103</v>
      </c>
      <c r="C53" s="4" t="s">
        <v>24</v>
      </c>
      <c r="D53" s="20">
        <v>9006</v>
      </c>
      <c r="E53" s="20">
        <v>9062</v>
      </c>
      <c r="F53" s="20">
        <v>9062</v>
      </c>
      <c r="G53" s="20">
        <v>9062</v>
      </c>
      <c r="H53" s="20">
        <v>9062</v>
      </c>
      <c r="I53" s="35">
        <v>780102</v>
      </c>
      <c r="J53" s="35">
        <v>810436.09</v>
      </c>
      <c r="K53" s="35">
        <v>866832.5</v>
      </c>
      <c r="L53" s="35">
        <v>866832.5</v>
      </c>
      <c r="M53" s="35">
        <v>866832.5</v>
      </c>
    </row>
    <row r="54" spans="1:13" s="8" customFormat="1" ht="60" x14ac:dyDescent="0.25">
      <c r="A54" s="3">
        <v>16</v>
      </c>
      <c r="B54" s="10" t="s">
        <v>104</v>
      </c>
      <c r="C54" s="4" t="s">
        <v>24</v>
      </c>
      <c r="D54" s="20">
        <v>2173</v>
      </c>
      <c r="E54" s="20">
        <v>2196</v>
      </c>
      <c r="F54" s="20">
        <v>2196</v>
      </c>
      <c r="G54" s="20">
        <v>2196</v>
      </c>
      <c r="H54" s="20">
        <v>2196</v>
      </c>
      <c r="I54" s="35">
        <v>181938</v>
      </c>
      <c r="J54" s="35">
        <v>189770.01</v>
      </c>
      <c r="K54" s="35">
        <v>202707.78</v>
      </c>
      <c r="L54" s="35">
        <v>202707.78</v>
      </c>
      <c r="M54" s="35">
        <v>202707.78</v>
      </c>
    </row>
    <row r="55" spans="1:13" s="8" customFormat="1" ht="60" x14ac:dyDescent="0.25">
      <c r="A55" s="3">
        <v>17</v>
      </c>
      <c r="B55" s="10" t="s">
        <v>105</v>
      </c>
      <c r="C55" s="4" t="s">
        <v>24</v>
      </c>
      <c r="D55" s="20">
        <v>520</v>
      </c>
      <c r="E55" s="20">
        <v>526</v>
      </c>
      <c r="F55" s="20">
        <v>526</v>
      </c>
      <c r="G55" s="20">
        <v>526</v>
      </c>
      <c r="H55" s="20">
        <v>526</v>
      </c>
      <c r="I55" s="35">
        <v>44530</v>
      </c>
      <c r="J55" s="35">
        <v>47041.4</v>
      </c>
      <c r="K55" s="35">
        <v>37669.769999999997</v>
      </c>
      <c r="L55" s="35">
        <v>37669.769999999997</v>
      </c>
      <c r="M55" s="35">
        <v>37669.769999999997</v>
      </c>
    </row>
    <row r="56" spans="1:13" s="8" customFormat="1" ht="60" x14ac:dyDescent="0.25">
      <c r="A56" s="3">
        <v>18</v>
      </c>
      <c r="B56" s="10" t="s">
        <v>106</v>
      </c>
      <c r="C56" s="4" t="s">
        <v>24</v>
      </c>
      <c r="D56" s="20">
        <v>45</v>
      </c>
      <c r="E56" s="20">
        <v>45</v>
      </c>
      <c r="F56" s="20">
        <v>0</v>
      </c>
      <c r="G56" s="20">
        <v>0</v>
      </c>
      <c r="H56" s="20">
        <v>0</v>
      </c>
      <c r="I56" s="35">
        <v>926</v>
      </c>
      <c r="J56" s="35">
        <v>969.98</v>
      </c>
      <c r="K56" s="35">
        <v>0</v>
      </c>
      <c r="L56" s="35">
        <v>0</v>
      </c>
      <c r="M56" s="35">
        <v>0</v>
      </c>
    </row>
    <row r="57" spans="1:13" s="8" customFormat="1" ht="60" x14ac:dyDescent="0.25">
      <c r="A57" s="3">
        <v>19</v>
      </c>
      <c r="B57" s="10" t="s">
        <v>107</v>
      </c>
      <c r="C57" s="4" t="s">
        <v>24</v>
      </c>
      <c r="D57" s="20">
        <v>611</v>
      </c>
      <c r="E57" s="20">
        <v>611</v>
      </c>
      <c r="F57" s="20">
        <v>611</v>
      </c>
      <c r="G57" s="20">
        <v>611</v>
      </c>
      <c r="H57" s="20">
        <v>611</v>
      </c>
      <c r="I57" s="35">
        <v>5078</v>
      </c>
      <c r="J57" s="35">
        <v>5341.38</v>
      </c>
      <c r="K57" s="35">
        <v>5657.97</v>
      </c>
      <c r="L57" s="35">
        <v>5657.97</v>
      </c>
      <c r="M57" s="35">
        <v>5657.97</v>
      </c>
    </row>
    <row r="58" spans="1:13" s="8" customFormat="1" ht="60" x14ac:dyDescent="0.25">
      <c r="A58" s="3">
        <v>20</v>
      </c>
      <c r="B58" s="10" t="s">
        <v>108</v>
      </c>
      <c r="C58" s="4" t="s">
        <v>90</v>
      </c>
      <c r="D58" s="20">
        <v>321300</v>
      </c>
      <c r="E58" s="20">
        <v>320004</v>
      </c>
      <c r="F58" s="20">
        <v>0</v>
      </c>
      <c r="G58" s="20">
        <v>0</v>
      </c>
      <c r="H58" s="20">
        <v>0</v>
      </c>
      <c r="I58" s="35">
        <v>18969</v>
      </c>
      <c r="J58" s="35">
        <v>19538.98</v>
      </c>
      <c r="K58" s="35">
        <v>0</v>
      </c>
      <c r="L58" s="35">
        <v>0</v>
      </c>
      <c r="M58" s="35">
        <v>0</v>
      </c>
    </row>
    <row r="59" spans="1:13" s="8" customFormat="1" ht="60" x14ac:dyDescent="0.25">
      <c r="A59" s="3">
        <v>21</v>
      </c>
      <c r="B59" s="10" t="s">
        <v>163</v>
      </c>
      <c r="C59" s="4" t="s">
        <v>90</v>
      </c>
      <c r="D59" s="20">
        <v>214316</v>
      </c>
      <c r="E59" s="20">
        <v>219116</v>
      </c>
      <c r="F59" s="20">
        <v>219116</v>
      </c>
      <c r="G59" s="20">
        <v>219116</v>
      </c>
      <c r="H59" s="20">
        <v>219116</v>
      </c>
      <c r="I59" s="35">
        <v>23333</v>
      </c>
      <c r="J59" s="35">
        <v>23594.89</v>
      </c>
      <c r="K59" s="35">
        <v>25996.85</v>
      </c>
      <c r="L59" s="35">
        <v>25996.85</v>
      </c>
      <c r="M59" s="35">
        <v>25996.85</v>
      </c>
    </row>
    <row r="60" spans="1:13" s="8" customFormat="1" ht="30" x14ac:dyDescent="0.25">
      <c r="A60" s="3">
        <v>22</v>
      </c>
      <c r="B60" s="10" t="s">
        <v>77</v>
      </c>
      <c r="C60" s="4" t="s">
        <v>90</v>
      </c>
      <c r="D60" s="20">
        <v>459789</v>
      </c>
      <c r="E60" s="20">
        <v>459699</v>
      </c>
      <c r="F60" s="20">
        <v>459699</v>
      </c>
      <c r="G60" s="20">
        <v>459699</v>
      </c>
      <c r="H60" s="20">
        <v>459699</v>
      </c>
      <c r="I60" s="35">
        <v>25765</v>
      </c>
      <c r="J60" s="35">
        <v>23703.8</v>
      </c>
      <c r="K60" s="35">
        <v>27329.85</v>
      </c>
      <c r="L60" s="35">
        <v>27329.85</v>
      </c>
      <c r="M60" s="35">
        <v>27329.85</v>
      </c>
    </row>
    <row r="61" spans="1:13" s="8" customFormat="1" ht="15.75" x14ac:dyDescent="0.25">
      <c r="A61" s="3">
        <v>23</v>
      </c>
      <c r="B61" s="10" t="s">
        <v>109</v>
      </c>
      <c r="C61" s="4" t="s">
        <v>35</v>
      </c>
      <c r="D61" s="20">
        <v>992</v>
      </c>
      <c r="E61" s="20">
        <v>985</v>
      </c>
      <c r="F61" s="20">
        <v>985</v>
      </c>
      <c r="G61" s="20">
        <v>985</v>
      </c>
      <c r="H61" s="20">
        <v>985</v>
      </c>
      <c r="I61" s="35">
        <v>24976</v>
      </c>
      <c r="J61" s="35">
        <v>22977.919999999998</v>
      </c>
      <c r="K61" s="35">
        <v>26392.25</v>
      </c>
      <c r="L61" s="35">
        <v>26392.25</v>
      </c>
      <c r="M61" s="35">
        <v>26392.25</v>
      </c>
    </row>
    <row r="62" spans="1:13" s="8" customFormat="1" ht="45" x14ac:dyDescent="0.25">
      <c r="A62" s="3">
        <v>24</v>
      </c>
      <c r="B62" s="10" t="s">
        <v>110</v>
      </c>
      <c r="C62" s="4" t="s">
        <v>35</v>
      </c>
      <c r="D62" s="20">
        <v>320</v>
      </c>
      <c r="E62" s="20">
        <v>320</v>
      </c>
      <c r="F62" s="20">
        <v>320</v>
      </c>
      <c r="G62" s="20">
        <v>320</v>
      </c>
      <c r="H62" s="20">
        <v>320</v>
      </c>
      <c r="I62" s="35">
        <v>5586</v>
      </c>
      <c r="J62" s="35">
        <v>5028.7299999999996</v>
      </c>
      <c r="K62" s="35">
        <v>5891.28</v>
      </c>
      <c r="L62" s="35">
        <v>5891.28</v>
      </c>
      <c r="M62" s="35">
        <v>5891.28</v>
      </c>
    </row>
    <row r="63" spans="1:13" s="8" customFormat="1" ht="15.75" x14ac:dyDescent="0.25">
      <c r="A63" s="3">
        <v>25</v>
      </c>
      <c r="B63" s="10" t="s">
        <v>65</v>
      </c>
      <c r="C63" s="4" t="s">
        <v>111</v>
      </c>
      <c r="D63" s="20">
        <v>1584</v>
      </c>
      <c r="E63" s="20">
        <v>1526</v>
      </c>
      <c r="F63" s="20">
        <v>1526</v>
      </c>
      <c r="G63" s="20">
        <v>1526</v>
      </c>
      <c r="H63" s="20">
        <v>1526</v>
      </c>
      <c r="I63" s="35">
        <v>3158</v>
      </c>
      <c r="J63" s="35">
        <v>6318.89</v>
      </c>
      <c r="K63" s="35">
        <v>3379.54</v>
      </c>
      <c r="L63" s="35">
        <v>3379.54</v>
      </c>
      <c r="M63" s="35">
        <v>3379.54</v>
      </c>
    </row>
    <row r="64" spans="1:13" s="8" customFormat="1" ht="15.75" x14ac:dyDescent="0.25">
      <c r="A64" s="15">
        <v>26</v>
      </c>
      <c r="B64" s="10" t="s">
        <v>233</v>
      </c>
      <c r="C64" s="4" t="s">
        <v>111</v>
      </c>
      <c r="D64" s="20">
        <v>402</v>
      </c>
      <c r="E64" s="20">
        <v>390</v>
      </c>
      <c r="F64" s="20">
        <v>390</v>
      </c>
      <c r="G64" s="20">
        <v>390</v>
      </c>
      <c r="H64" s="20">
        <v>390</v>
      </c>
      <c r="I64" s="35">
        <v>7130</v>
      </c>
      <c r="J64" s="35">
        <v>14267.06</v>
      </c>
      <c r="K64" s="35">
        <v>14267.06</v>
      </c>
      <c r="L64" s="35">
        <v>14267.06</v>
      </c>
      <c r="M64" s="35">
        <v>14267.06</v>
      </c>
    </row>
    <row r="65" spans="1:13" s="8" customFormat="1" ht="20.100000000000001" customHeight="1" x14ac:dyDescent="0.25">
      <c r="A65" s="103" t="s">
        <v>15</v>
      </c>
      <c r="B65" s="104"/>
      <c r="C65" s="104"/>
      <c r="D65" s="104"/>
      <c r="E65" s="104"/>
      <c r="F65" s="104"/>
      <c r="G65" s="104"/>
      <c r="H65" s="105"/>
      <c r="I65" s="40">
        <f>SUM(I39:I64)</f>
        <v>1432400</v>
      </c>
      <c r="J65" s="40">
        <f t="shared" ref="J65" si="1">SUM(J39:J64)</f>
        <v>1479128.3999999994</v>
      </c>
      <c r="K65" s="40">
        <f t="shared" ref="K65" si="2">SUM(K39:K64)</f>
        <v>1586963.2000000004</v>
      </c>
      <c r="L65" s="40">
        <f t="shared" ref="L65" si="3">SUM(L39:L64)</f>
        <v>1586963.2000000004</v>
      </c>
      <c r="M65" s="40">
        <f t="shared" ref="M65" si="4">SUM(M39:M64)</f>
        <v>1586963.2000000004</v>
      </c>
    </row>
    <row r="66" spans="1:13" s="8" customFormat="1" ht="20.100000000000001" customHeight="1" x14ac:dyDescent="0.25">
      <c r="A66" s="109" t="s">
        <v>164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1:13" s="8" customFormat="1" ht="30" x14ac:dyDescent="0.25">
      <c r="A67" s="33">
        <v>1</v>
      </c>
      <c r="B67" s="53" t="s">
        <v>113</v>
      </c>
      <c r="C67" s="33" t="s">
        <v>35</v>
      </c>
      <c r="D67" s="20">
        <v>94</v>
      </c>
      <c r="E67" s="20">
        <v>71</v>
      </c>
      <c r="F67" s="20">
        <v>75</v>
      </c>
      <c r="G67" s="20">
        <v>75</v>
      </c>
      <c r="H67" s="20">
        <v>75</v>
      </c>
      <c r="I67" s="35">
        <v>2010.6010000000001</v>
      </c>
      <c r="J67" s="35">
        <v>1997.778</v>
      </c>
      <c r="K67" s="35">
        <v>2107.5</v>
      </c>
      <c r="L67" s="35">
        <v>2107.5</v>
      </c>
      <c r="M67" s="35">
        <v>2107.5</v>
      </c>
    </row>
    <row r="68" spans="1:13" s="8" customFormat="1" ht="45" x14ac:dyDescent="0.25">
      <c r="A68" s="33">
        <v>2</v>
      </c>
      <c r="B68" s="53" t="s">
        <v>114</v>
      </c>
      <c r="C68" s="33" t="s">
        <v>35</v>
      </c>
      <c r="D68" s="20">
        <v>94</v>
      </c>
      <c r="E68" s="20">
        <v>71</v>
      </c>
      <c r="F68" s="20">
        <v>75</v>
      </c>
      <c r="G68" s="20">
        <v>75</v>
      </c>
      <c r="H68" s="20">
        <v>75</v>
      </c>
      <c r="I68" s="35">
        <v>42222.608</v>
      </c>
      <c r="J68" s="35">
        <v>43232.777000000002</v>
      </c>
      <c r="K68" s="35">
        <v>45213.3</v>
      </c>
      <c r="L68" s="35">
        <v>45213.3</v>
      </c>
      <c r="M68" s="35">
        <v>45213.3</v>
      </c>
    </row>
    <row r="69" spans="1:13" s="8" customFormat="1" ht="15.75" x14ac:dyDescent="0.25">
      <c r="A69" s="33">
        <v>3</v>
      </c>
      <c r="B69" s="53" t="s">
        <v>115</v>
      </c>
      <c r="C69" s="33" t="s">
        <v>35</v>
      </c>
      <c r="D69" s="20">
        <v>94</v>
      </c>
      <c r="E69" s="20">
        <v>71</v>
      </c>
      <c r="F69" s="20">
        <v>75</v>
      </c>
      <c r="G69" s="20">
        <v>75</v>
      </c>
      <c r="H69" s="20">
        <v>75</v>
      </c>
      <c r="I69" s="35">
        <v>4021.201</v>
      </c>
      <c r="J69" s="35">
        <v>3995.558</v>
      </c>
      <c r="K69" s="35">
        <v>4200</v>
      </c>
      <c r="L69" s="35">
        <v>4200</v>
      </c>
      <c r="M69" s="35">
        <v>4200</v>
      </c>
    </row>
    <row r="70" spans="1:13" s="8" customFormat="1" ht="60" x14ac:dyDescent="0.25">
      <c r="A70" s="33">
        <v>4</v>
      </c>
      <c r="B70" s="53" t="s">
        <v>116</v>
      </c>
      <c r="C70" s="33" t="s">
        <v>35</v>
      </c>
      <c r="D70" s="20">
        <v>1170</v>
      </c>
      <c r="E70" s="20">
        <v>977</v>
      </c>
      <c r="F70" s="20">
        <v>975</v>
      </c>
      <c r="G70" s="20">
        <v>975</v>
      </c>
      <c r="H70" s="20">
        <v>975</v>
      </c>
      <c r="I70" s="35">
        <v>12331.611000000001</v>
      </c>
      <c r="J70" s="35">
        <v>12701.548000000001</v>
      </c>
      <c r="K70" s="35">
        <v>13174.1</v>
      </c>
      <c r="L70" s="35">
        <v>13174.1</v>
      </c>
      <c r="M70" s="35">
        <v>13174.1</v>
      </c>
    </row>
    <row r="71" spans="1:13" s="44" customFormat="1" ht="15.75" x14ac:dyDescent="0.25">
      <c r="A71" s="33">
        <v>5</v>
      </c>
      <c r="B71" s="53" t="s">
        <v>117</v>
      </c>
      <c r="C71" s="33" t="s">
        <v>35</v>
      </c>
      <c r="D71" s="20">
        <v>26</v>
      </c>
      <c r="E71" s="20">
        <v>10</v>
      </c>
      <c r="F71" s="20">
        <v>10</v>
      </c>
      <c r="G71" s="20">
        <v>10</v>
      </c>
      <c r="H71" s="20">
        <v>10</v>
      </c>
      <c r="I71" s="35">
        <v>1507.95</v>
      </c>
      <c r="J71" s="35">
        <v>1582.748</v>
      </c>
      <c r="K71" s="35">
        <v>1601.6</v>
      </c>
      <c r="L71" s="35">
        <v>1601.6</v>
      </c>
      <c r="M71" s="35">
        <v>1601.6</v>
      </c>
    </row>
    <row r="72" spans="1:13" s="44" customFormat="1" ht="45" x14ac:dyDescent="0.25">
      <c r="A72" s="33">
        <v>6</v>
      </c>
      <c r="B72" s="53" t="s">
        <v>118</v>
      </c>
      <c r="C72" s="33" t="s">
        <v>35</v>
      </c>
      <c r="D72" s="20">
        <v>40</v>
      </c>
      <c r="E72" s="20">
        <v>40</v>
      </c>
      <c r="F72" s="20">
        <v>40</v>
      </c>
      <c r="G72" s="20">
        <v>40</v>
      </c>
      <c r="H72" s="20">
        <v>40</v>
      </c>
      <c r="I72" s="35">
        <v>5371.0389999999998</v>
      </c>
      <c r="J72" s="35">
        <v>5532.13</v>
      </c>
      <c r="K72" s="35">
        <v>5564</v>
      </c>
      <c r="L72" s="35">
        <v>5564</v>
      </c>
      <c r="M72" s="35">
        <v>5564</v>
      </c>
    </row>
    <row r="73" spans="1:13" s="44" customFormat="1" ht="120" x14ac:dyDescent="0.25">
      <c r="A73" s="33">
        <v>7</v>
      </c>
      <c r="B73" s="53" t="s">
        <v>386</v>
      </c>
      <c r="C73" s="33" t="s">
        <v>35</v>
      </c>
      <c r="D73" s="20">
        <v>160976</v>
      </c>
      <c r="E73" s="20">
        <v>7570</v>
      </c>
      <c r="F73" s="20">
        <v>7192</v>
      </c>
      <c r="G73" s="20">
        <v>7192</v>
      </c>
      <c r="H73" s="20">
        <v>7192</v>
      </c>
      <c r="I73" s="35">
        <v>396385.58</v>
      </c>
      <c r="J73" s="35">
        <v>371151.01</v>
      </c>
      <c r="K73" s="35">
        <v>386612.58100000001</v>
      </c>
      <c r="L73" s="35">
        <v>386612.58100000001</v>
      </c>
      <c r="M73" s="35">
        <v>386612.58100000001</v>
      </c>
    </row>
    <row r="74" spans="1:13" s="8" customFormat="1" ht="30" x14ac:dyDescent="0.25">
      <c r="A74" s="33">
        <v>8</v>
      </c>
      <c r="B74" s="53" t="s">
        <v>387</v>
      </c>
      <c r="C74" s="33" t="s">
        <v>35</v>
      </c>
      <c r="D74" s="20">
        <v>0</v>
      </c>
      <c r="E74" s="20">
        <v>68467</v>
      </c>
      <c r="F74" s="20">
        <v>68933</v>
      </c>
      <c r="G74" s="20">
        <v>68933</v>
      </c>
      <c r="H74" s="20">
        <v>68933</v>
      </c>
      <c r="I74" s="35">
        <v>0</v>
      </c>
      <c r="J74" s="35">
        <v>40457.430999999997</v>
      </c>
      <c r="K74" s="35">
        <v>50186.7</v>
      </c>
      <c r="L74" s="35">
        <v>50186.7</v>
      </c>
      <c r="M74" s="35">
        <v>50186.7</v>
      </c>
    </row>
    <row r="75" spans="1:13" s="8" customFormat="1" ht="75" x14ac:dyDescent="0.25">
      <c r="A75" s="33">
        <v>9</v>
      </c>
      <c r="B75" s="53" t="s">
        <v>388</v>
      </c>
      <c r="C75" s="33" t="s">
        <v>35</v>
      </c>
      <c r="D75" s="20">
        <v>0</v>
      </c>
      <c r="E75" s="20">
        <v>685</v>
      </c>
      <c r="F75" s="20">
        <v>755</v>
      </c>
      <c r="G75" s="20">
        <v>755</v>
      </c>
      <c r="H75" s="20">
        <v>755</v>
      </c>
      <c r="I75" s="35">
        <v>0</v>
      </c>
      <c r="J75" s="35">
        <v>3379.0479999999998</v>
      </c>
      <c r="K75" s="35">
        <v>3738.2</v>
      </c>
      <c r="L75" s="35">
        <v>3738.2</v>
      </c>
      <c r="M75" s="35">
        <v>3738.2</v>
      </c>
    </row>
    <row r="76" spans="1:13" s="8" customFormat="1" ht="45" x14ac:dyDescent="0.25">
      <c r="A76" s="33">
        <v>10</v>
      </c>
      <c r="B76" s="53" t="s">
        <v>389</v>
      </c>
      <c r="C76" s="33" t="s">
        <v>35</v>
      </c>
      <c r="D76" s="20">
        <v>0</v>
      </c>
      <c r="E76" s="20">
        <v>4037</v>
      </c>
      <c r="F76" s="20">
        <v>3792</v>
      </c>
      <c r="G76" s="20">
        <v>3792</v>
      </c>
      <c r="H76" s="20">
        <v>3792</v>
      </c>
      <c r="I76" s="35">
        <v>0</v>
      </c>
      <c r="J76" s="35">
        <v>8099</v>
      </c>
      <c r="K76" s="35">
        <v>8099</v>
      </c>
      <c r="L76" s="35">
        <v>8099</v>
      </c>
      <c r="M76" s="35">
        <v>8099</v>
      </c>
    </row>
    <row r="77" spans="1:13" s="8" customFormat="1" ht="60" x14ac:dyDescent="0.25">
      <c r="A77" s="33">
        <v>11</v>
      </c>
      <c r="B77" s="53" t="s">
        <v>390</v>
      </c>
      <c r="C77" s="33" t="s">
        <v>35</v>
      </c>
      <c r="D77" s="20">
        <v>0</v>
      </c>
      <c r="E77" s="20">
        <v>7616</v>
      </c>
      <c r="F77" s="20">
        <v>6387</v>
      </c>
      <c r="G77" s="20">
        <v>6387</v>
      </c>
      <c r="H77" s="20">
        <v>6387</v>
      </c>
      <c r="I77" s="35">
        <v>0</v>
      </c>
      <c r="J77" s="35">
        <v>13550</v>
      </c>
      <c r="K77" s="35">
        <v>13550</v>
      </c>
      <c r="L77" s="35">
        <v>13550</v>
      </c>
      <c r="M77" s="35">
        <v>13550</v>
      </c>
    </row>
    <row r="78" spans="1:13" s="8" customFormat="1" ht="120" x14ac:dyDescent="0.25">
      <c r="A78" s="33">
        <v>12</v>
      </c>
      <c r="B78" s="53" t="s">
        <v>391</v>
      </c>
      <c r="C78" s="33" t="s">
        <v>35</v>
      </c>
      <c r="D78" s="20">
        <v>13962</v>
      </c>
      <c r="E78" s="20">
        <v>13308</v>
      </c>
      <c r="F78" s="20">
        <v>14401</v>
      </c>
      <c r="G78" s="20">
        <v>14401</v>
      </c>
      <c r="H78" s="20">
        <v>14401</v>
      </c>
      <c r="I78" s="35">
        <v>110950.98</v>
      </c>
      <c r="J78" s="35">
        <v>136506.51</v>
      </c>
      <c r="K78" s="35">
        <v>141034.5</v>
      </c>
      <c r="L78" s="35">
        <v>138994.5</v>
      </c>
      <c r="M78" s="35">
        <v>138994.5</v>
      </c>
    </row>
    <row r="79" spans="1:13" s="8" customFormat="1" ht="120" x14ac:dyDescent="0.25">
      <c r="A79" s="33">
        <v>13</v>
      </c>
      <c r="B79" s="53" t="s">
        <v>392</v>
      </c>
      <c r="C79" s="33" t="s">
        <v>35</v>
      </c>
      <c r="D79" s="20">
        <v>2636</v>
      </c>
      <c r="E79" s="20">
        <v>2084</v>
      </c>
      <c r="F79" s="20">
        <v>2244</v>
      </c>
      <c r="G79" s="20">
        <v>2244</v>
      </c>
      <c r="H79" s="20">
        <v>2244</v>
      </c>
      <c r="I79" s="35">
        <v>663339.723</v>
      </c>
      <c r="J79" s="35">
        <v>701721.0639999999</v>
      </c>
      <c r="K79" s="35">
        <v>719283.06</v>
      </c>
      <c r="L79" s="35">
        <v>721820.96</v>
      </c>
      <c r="M79" s="35">
        <v>721820.96</v>
      </c>
    </row>
    <row r="80" spans="1:13" s="44" customFormat="1" ht="45" x14ac:dyDescent="0.25">
      <c r="A80" s="33">
        <v>14</v>
      </c>
      <c r="B80" s="54" t="s">
        <v>119</v>
      </c>
      <c r="C80" s="27" t="s">
        <v>24</v>
      </c>
      <c r="D80" s="20">
        <v>32345</v>
      </c>
      <c r="E80" s="20">
        <v>25079</v>
      </c>
      <c r="F80" s="20">
        <v>25079</v>
      </c>
      <c r="G80" s="20">
        <v>25079</v>
      </c>
      <c r="H80" s="20">
        <v>25079</v>
      </c>
      <c r="I80" s="35">
        <v>3898.52</v>
      </c>
      <c r="J80" s="35">
        <v>4429</v>
      </c>
      <c r="K80" s="35">
        <v>3903.3</v>
      </c>
      <c r="L80" s="35">
        <v>3903.3</v>
      </c>
      <c r="M80" s="35">
        <v>3903.3</v>
      </c>
    </row>
    <row r="81" spans="1:13" s="8" customFormat="1" ht="20.100000000000001" customHeight="1" x14ac:dyDescent="0.25">
      <c r="A81" s="96" t="s">
        <v>15</v>
      </c>
      <c r="B81" s="97"/>
      <c r="C81" s="97"/>
      <c r="D81" s="97"/>
      <c r="E81" s="97"/>
      <c r="F81" s="97"/>
      <c r="G81" s="97"/>
      <c r="H81" s="110"/>
      <c r="I81" s="39">
        <f>SUM(I67:I80)</f>
        <v>1242039.8130000001</v>
      </c>
      <c r="J81" s="39">
        <f>SUM(J67:J80)</f>
        <v>1348335.602</v>
      </c>
      <c r="K81" s="39">
        <f t="shared" ref="K81:M81" si="5">SUM(K67:K80)</f>
        <v>1398267.8410000002</v>
      </c>
      <c r="L81" s="39">
        <f t="shared" si="5"/>
        <v>1398765.7410000002</v>
      </c>
      <c r="M81" s="39">
        <f t="shared" si="5"/>
        <v>1398765.7410000002</v>
      </c>
    </row>
    <row r="82" spans="1:13" s="44" customFormat="1" ht="20.100000000000001" customHeight="1" x14ac:dyDescent="0.25">
      <c r="A82" s="102" t="s">
        <v>32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s="44" customFormat="1" ht="30" x14ac:dyDescent="0.25">
      <c r="A83" s="47">
        <v>1</v>
      </c>
      <c r="B83" s="49" t="s">
        <v>23</v>
      </c>
      <c r="C83" s="48" t="s">
        <v>24</v>
      </c>
      <c r="D83" s="20">
        <v>1</v>
      </c>
      <c r="E83" s="20">
        <v>1</v>
      </c>
      <c r="F83" s="20">
        <v>1</v>
      </c>
      <c r="G83" s="20">
        <v>2</v>
      </c>
      <c r="H83" s="20">
        <v>2</v>
      </c>
      <c r="I83" s="35">
        <v>1144.0999999999999</v>
      </c>
      <c r="J83" s="35">
        <v>1831.77</v>
      </c>
      <c r="K83" s="35">
        <v>1663.7</v>
      </c>
      <c r="L83" s="35">
        <v>1663.7</v>
      </c>
      <c r="M83" s="35">
        <v>1663.7</v>
      </c>
    </row>
    <row r="84" spans="1:13" s="44" customFormat="1" ht="30" x14ac:dyDescent="0.25">
      <c r="A84" s="47">
        <v>2</v>
      </c>
      <c r="B84" s="49" t="s">
        <v>25</v>
      </c>
      <c r="C84" s="48" t="s">
        <v>24</v>
      </c>
      <c r="D84" s="20">
        <v>1</v>
      </c>
      <c r="E84" s="20">
        <v>1</v>
      </c>
      <c r="F84" s="20">
        <v>1</v>
      </c>
      <c r="G84" s="20">
        <v>2</v>
      </c>
      <c r="H84" s="20">
        <v>2</v>
      </c>
      <c r="I84" s="35">
        <v>537.79999999999995</v>
      </c>
      <c r="J84" s="35">
        <v>846.96</v>
      </c>
      <c r="K84" s="35">
        <v>816.7</v>
      </c>
      <c r="L84" s="35">
        <v>816.7</v>
      </c>
      <c r="M84" s="35">
        <v>816.7</v>
      </c>
    </row>
    <row r="85" spans="1:13" s="44" customFormat="1" ht="45" x14ac:dyDescent="0.25">
      <c r="A85" s="47">
        <v>3</v>
      </c>
      <c r="B85" s="49" t="s">
        <v>26</v>
      </c>
      <c r="C85" s="48" t="s">
        <v>24</v>
      </c>
      <c r="D85" s="20">
        <v>1</v>
      </c>
      <c r="E85" s="20">
        <v>1</v>
      </c>
      <c r="F85" s="20">
        <v>1</v>
      </c>
      <c r="G85" s="20">
        <v>3</v>
      </c>
      <c r="H85" s="20">
        <v>3</v>
      </c>
      <c r="I85" s="35">
        <v>1087.8</v>
      </c>
      <c r="J85" s="35">
        <v>1019.97</v>
      </c>
      <c r="K85" s="35">
        <v>906.8</v>
      </c>
      <c r="L85" s="35">
        <v>906.8</v>
      </c>
      <c r="M85" s="35">
        <v>906.8</v>
      </c>
    </row>
    <row r="86" spans="1:13" s="44" customFormat="1" ht="30" x14ac:dyDescent="0.25">
      <c r="A86" s="47">
        <v>4</v>
      </c>
      <c r="B86" s="49" t="s">
        <v>27</v>
      </c>
      <c r="C86" s="48" t="s">
        <v>24</v>
      </c>
      <c r="D86" s="20">
        <v>7</v>
      </c>
      <c r="E86" s="20">
        <v>74</v>
      </c>
      <c r="F86" s="20">
        <v>18</v>
      </c>
      <c r="G86" s="20">
        <v>20</v>
      </c>
      <c r="H86" s="20">
        <v>20</v>
      </c>
      <c r="I86" s="35">
        <v>844.6</v>
      </c>
      <c r="J86" s="35">
        <v>6201.17</v>
      </c>
      <c r="K86" s="35">
        <v>1747.1</v>
      </c>
      <c r="L86" s="35">
        <v>1747.1</v>
      </c>
      <c r="M86" s="35">
        <v>1747.1</v>
      </c>
    </row>
    <row r="87" spans="1:13" s="44" customFormat="1" ht="45" x14ac:dyDescent="0.25">
      <c r="A87" s="47">
        <v>5</v>
      </c>
      <c r="B87" s="49" t="s">
        <v>28</v>
      </c>
      <c r="C87" s="48" t="s">
        <v>24</v>
      </c>
      <c r="D87" s="20">
        <v>399</v>
      </c>
      <c r="E87" s="20">
        <v>223</v>
      </c>
      <c r="F87" s="20">
        <v>36</v>
      </c>
      <c r="G87" s="20">
        <v>40</v>
      </c>
      <c r="H87" s="20">
        <v>40</v>
      </c>
      <c r="I87" s="35">
        <v>1154.7</v>
      </c>
      <c r="J87" s="35">
        <v>579.76</v>
      </c>
      <c r="K87" s="35">
        <v>498.3</v>
      </c>
      <c r="L87" s="35">
        <v>498.3</v>
      </c>
      <c r="M87" s="35">
        <v>498.3</v>
      </c>
    </row>
    <row r="88" spans="1:13" s="44" customFormat="1" ht="45" x14ac:dyDescent="0.25">
      <c r="A88" s="47">
        <v>6</v>
      </c>
      <c r="B88" s="49" t="s">
        <v>29</v>
      </c>
      <c r="C88" s="48" t="s">
        <v>24</v>
      </c>
      <c r="D88" s="20">
        <v>60</v>
      </c>
      <c r="E88" s="20">
        <v>60</v>
      </c>
      <c r="F88" s="20">
        <v>60</v>
      </c>
      <c r="G88" s="20">
        <v>70</v>
      </c>
      <c r="H88" s="20">
        <v>70</v>
      </c>
      <c r="I88" s="35">
        <v>3688.8</v>
      </c>
      <c r="J88" s="35">
        <v>1277.99</v>
      </c>
      <c r="K88" s="35">
        <v>1207.5</v>
      </c>
      <c r="L88" s="35">
        <v>1207.5</v>
      </c>
      <c r="M88" s="35">
        <v>1207.5</v>
      </c>
    </row>
    <row r="89" spans="1:13" s="44" customFormat="1" ht="30" x14ac:dyDescent="0.25">
      <c r="A89" s="47">
        <v>7</v>
      </c>
      <c r="B89" s="49" t="s">
        <v>30</v>
      </c>
      <c r="C89" s="48" t="s">
        <v>24</v>
      </c>
      <c r="D89" s="20">
        <v>175</v>
      </c>
      <c r="E89" s="20">
        <v>40</v>
      </c>
      <c r="F89" s="20">
        <v>38</v>
      </c>
      <c r="G89" s="20">
        <v>20</v>
      </c>
      <c r="H89" s="20">
        <v>20</v>
      </c>
      <c r="I89" s="35">
        <v>4610.5600000000004</v>
      </c>
      <c r="J89" s="35">
        <v>1356.04</v>
      </c>
      <c r="K89" s="35">
        <v>1291</v>
      </c>
      <c r="L89" s="35">
        <v>1291</v>
      </c>
      <c r="M89" s="35">
        <v>1291</v>
      </c>
    </row>
    <row r="90" spans="1:13" s="44" customFormat="1" ht="30" x14ac:dyDescent="0.25">
      <c r="A90" s="47">
        <v>8</v>
      </c>
      <c r="B90" s="49" t="s">
        <v>31</v>
      </c>
      <c r="C90" s="48" t="s">
        <v>24</v>
      </c>
      <c r="D90" s="20">
        <v>25</v>
      </c>
      <c r="E90" s="20">
        <v>20</v>
      </c>
      <c r="F90" s="20">
        <v>20</v>
      </c>
      <c r="G90" s="20">
        <v>30</v>
      </c>
      <c r="H90" s="20">
        <v>30</v>
      </c>
      <c r="I90" s="35">
        <v>447.8</v>
      </c>
      <c r="J90" s="35">
        <v>1276.04</v>
      </c>
      <c r="K90" s="35">
        <v>1199.2</v>
      </c>
      <c r="L90" s="35">
        <v>1199.2</v>
      </c>
      <c r="M90" s="35">
        <v>1199.2</v>
      </c>
    </row>
    <row r="91" spans="1:13" s="44" customFormat="1" ht="30" x14ac:dyDescent="0.25">
      <c r="A91" s="47">
        <v>9</v>
      </c>
      <c r="B91" s="49" t="s">
        <v>235</v>
      </c>
      <c r="C91" s="48" t="s">
        <v>24</v>
      </c>
      <c r="D91" s="20">
        <v>0</v>
      </c>
      <c r="E91" s="20">
        <v>15</v>
      </c>
      <c r="F91" s="20">
        <v>5</v>
      </c>
      <c r="G91" s="20">
        <v>7</v>
      </c>
      <c r="H91" s="20">
        <v>7</v>
      </c>
      <c r="I91" s="35">
        <v>0</v>
      </c>
      <c r="J91" s="35">
        <v>339.06</v>
      </c>
      <c r="K91" s="35">
        <v>294.35000000000002</v>
      </c>
      <c r="L91" s="35">
        <v>294.3</v>
      </c>
      <c r="M91" s="35">
        <v>294.3</v>
      </c>
    </row>
    <row r="92" spans="1:13" s="44" customFormat="1" ht="20.100000000000001" customHeight="1" x14ac:dyDescent="0.25">
      <c r="A92" s="96" t="s">
        <v>15</v>
      </c>
      <c r="B92" s="97"/>
      <c r="C92" s="97"/>
      <c r="D92" s="97"/>
      <c r="E92" s="97"/>
      <c r="F92" s="97"/>
      <c r="G92" s="97"/>
      <c r="H92" s="98"/>
      <c r="I92" s="39">
        <f>SUM(I83:I91)</f>
        <v>13516.16</v>
      </c>
      <c r="J92" s="39">
        <f t="shared" ref="J92:M92" si="6">SUM(J83:J91)</f>
        <v>14728.76</v>
      </c>
      <c r="K92" s="39">
        <f t="shared" si="6"/>
        <v>9624.65</v>
      </c>
      <c r="L92" s="39">
        <f t="shared" si="6"/>
        <v>9624.5999999999985</v>
      </c>
      <c r="M92" s="39">
        <f t="shared" si="6"/>
        <v>9624.5999999999985</v>
      </c>
    </row>
    <row r="93" spans="1:13" s="44" customFormat="1" ht="20.100000000000001" customHeight="1" x14ac:dyDescent="0.25">
      <c r="A93" s="99" t="s">
        <v>33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1"/>
    </row>
    <row r="94" spans="1:13" s="44" customFormat="1" ht="45" x14ac:dyDescent="0.25">
      <c r="A94" s="47">
        <v>1</v>
      </c>
      <c r="B94" s="50" t="s">
        <v>236</v>
      </c>
      <c r="C94" s="51" t="s">
        <v>237</v>
      </c>
      <c r="D94" s="20">
        <v>213415</v>
      </c>
      <c r="E94" s="20">
        <v>214000</v>
      </c>
      <c r="F94" s="20">
        <v>215322</v>
      </c>
      <c r="G94" s="20">
        <v>217040</v>
      </c>
      <c r="H94" s="20">
        <v>218340</v>
      </c>
      <c r="I94" s="35">
        <v>18819.7</v>
      </c>
      <c r="J94" s="35">
        <v>18801.419999999998</v>
      </c>
      <c r="K94" s="35">
        <v>21927.05</v>
      </c>
      <c r="L94" s="35">
        <v>21927.05</v>
      </c>
      <c r="M94" s="35">
        <v>21927.05</v>
      </c>
    </row>
    <row r="95" spans="1:13" s="44" customFormat="1" ht="45" x14ac:dyDescent="0.25">
      <c r="A95" s="47">
        <v>2</v>
      </c>
      <c r="B95" s="50" t="s">
        <v>238</v>
      </c>
      <c r="C95" s="51" t="s">
        <v>237</v>
      </c>
      <c r="D95" s="20">
        <v>29510</v>
      </c>
      <c r="E95" s="20">
        <v>29560</v>
      </c>
      <c r="F95" s="20">
        <v>29620</v>
      </c>
      <c r="G95" s="20">
        <v>30100</v>
      </c>
      <c r="H95" s="20">
        <v>33100</v>
      </c>
      <c r="I95" s="35">
        <v>2613.9</v>
      </c>
      <c r="J95" s="35">
        <v>2626.24</v>
      </c>
      <c r="K95" s="35">
        <v>2584.3000000000002</v>
      </c>
      <c r="L95" s="35">
        <v>2584.3000000000002</v>
      </c>
      <c r="M95" s="35">
        <v>2584.3000000000002</v>
      </c>
    </row>
    <row r="96" spans="1:13" s="44" customFormat="1" ht="30" x14ac:dyDescent="0.25">
      <c r="A96" s="47">
        <v>3</v>
      </c>
      <c r="B96" s="50" t="s">
        <v>239</v>
      </c>
      <c r="C96" s="51" t="s">
        <v>237</v>
      </c>
      <c r="D96" s="20">
        <v>17365</v>
      </c>
      <c r="E96" s="20">
        <v>20477</v>
      </c>
      <c r="F96" s="20">
        <v>23202</v>
      </c>
      <c r="G96" s="20">
        <v>25000</v>
      </c>
      <c r="H96" s="20">
        <v>27500</v>
      </c>
      <c r="I96" s="35">
        <v>3659.4</v>
      </c>
      <c r="J96" s="35">
        <v>3639.94</v>
      </c>
      <c r="K96" s="35">
        <v>3618</v>
      </c>
      <c r="L96" s="35">
        <v>3618</v>
      </c>
      <c r="M96" s="35">
        <v>3618</v>
      </c>
    </row>
    <row r="97" spans="1:13" s="44" customFormat="1" ht="45" x14ac:dyDescent="0.25">
      <c r="A97" s="47">
        <v>4</v>
      </c>
      <c r="B97" s="50" t="s">
        <v>34</v>
      </c>
      <c r="C97" s="51" t="s">
        <v>237</v>
      </c>
      <c r="D97" s="20">
        <v>618532</v>
      </c>
      <c r="E97" s="20">
        <v>617950</v>
      </c>
      <c r="F97" s="20">
        <v>618000</v>
      </c>
      <c r="G97" s="20">
        <v>618050</v>
      </c>
      <c r="H97" s="20">
        <v>618100</v>
      </c>
      <c r="I97" s="35">
        <v>15160.35</v>
      </c>
      <c r="J97" s="35">
        <v>15010.64</v>
      </c>
      <c r="K97" s="35">
        <v>14988.7</v>
      </c>
      <c r="L97" s="35">
        <v>14988.7</v>
      </c>
      <c r="M97" s="35">
        <v>14988.7</v>
      </c>
    </row>
    <row r="98" spans="1:13" s="44" customFormat="1" ht="30" x14ac:dyDescent="0.25">
      <c r="A98" s="47">
        <v>5</v>
      </c>
      <c r="B98" s="50" t="s">
        <v>240</v>
      </c>
      <c r="C98" s="51" t="s">
        <v>237</v>
      </c>
      <c r="D98" s="20">
        <v>1712500</v>
      </c>
      <c r="E98" s="20">
        <v>1750000</v>
      </c>
      <c r="F98" s="20">
        <v>1800000</v>
      </c>
      <c r="G98" s="20">
        <v>1850000</v>
      </c>
      <c r="H98" s="20">
        <v>1900000</v>
      </c>
      <c r="I98" s="35">
        <v>12023.7</v>
      </c>
      <c r="J98" s="35">
        <v>11909.54</v>
      </c>
      <c r="K98" s="35">
        <v>11887.6</v>
      </c>
      <c r="L98" s="35">
        <v>11887.6</v>
      </c>
      <c r="M98" s="35">
        <v>11887.6</v>
      </c>
    </row>
    <row r="99" spans="1:13" s="44" customFormat="1" ht="30" x14ac:dyDescent="0.25">
      <c r="A99" s="47">
        <v>6</v>
      </c>
      <c r="B99" s="50" t="s">
        <v>241</v>
      </c>
      <c r="C99" s="51" t="s">
        <v>242</v>
      </c>
      <c r="D99" s="20">
        <v>350209</v>
      </c>
      <c r="E99" s="20">
        <v>321930</v>
      </c>
      <c r="F99" s="20">
        <v>329596</v>
      </c>
      <c r="G99" s="20">
        <v>337260</v>
      </c>
      <c r="H99" s="20">
        <v>337260</v>
      </c>
      <c r="I99" s="35">
        <v>33330.44</v>
      </c>
      <c r="J99" s="35">
        <v>45918.32</v>
      </c>
      <c r="K99" s="35">
        <v>46143.44</v>
      </c>
      <c r="L99" s="35">
        <v>46143.44</v>
      </c>
      <c r="M99" s="35">
        <v>46143.44</v>
      </c>
    </row>
    <row r="100" spans="1:13" s="44" customFormat="1" ht="45" x14ac:dyDescent="0.25">
      <c r="A100" s="47">
        <v>7</v>
      </c>
      <c r="B100" s="50" t="s">
        <v>40</v>
      </c>
      <c r="C100" s="51" t="s">
        <v>237</v>
      </c>
      <c r="D100" s="20">
        <v>258964</v>
      </c>
      <c r="E100" s="20">
        <v>239486</v>
      </c>
      <c r="F100" s="20">
        <v>239611</v>
      </c>
      <c r="G100" s="20">
        <v>239611</v>
      </c>
      <c r="H100" s="20">
        <v>239611</v>
      </c>
      <c r="I100" s="35">
        <v>33597.299999999996</v>
      </c>
      <c r="J100" s="35">
        <v>20056.7</v>
      </c>
      <c r="K100" s="35">
        <v>22515.32</v>
      </c>
      <c r="L100" s="35">
        <v>22515.32</v>
      </c>
      <c r="M100" s="35">
        <v>22515.32</v>
      </c>
    </row>
    <row r="101" spans="1:13" s="44" customFormat="1" ht="30" x14ac:dyDescent="0.25">
      <c r="A101" s="47">
        <v>8</v>
      </c>
      <c r="B101" s="50" t="s">
        <v>243</v>
      </c>
      <c r="C101" s="51" t="s">
        <v>237</v>
      </c>
      <c r="D101" s="20">
        <v>479</v>
      </c>
      <c r="E101" s="20">
        <v>431</v>
      </c>
      <c r="F101" s="20">
        <v>431</v>
      </c>
      <c r="G101" s="20">
        <v>431</v>
      </c>
      <c r="H101" s="20">
        <v>431</v>
      </c>
      <c r="I101" s="35">
        <v>19707.27</v>
      </c>
      <c r="J101" s="35">
        <v>14623.83</v>
      </c>
      <c r="K101" s="35">
        <v>18961.3</v>
      </c>
      <c r="L101" s="35">
        <v>18961.3</v>
      </c>
      <c r="M101" s="35">
        <v>18961.3</v>
      </c>
    </row>
    <row r="102" spans="1:13" s="44" customFormat="1" ht="30" x14ac:dyDescent="0.25">
      <c r="A102" s="47">
        <v>9</v>
      </c>
      <c r="B102" s="50" t="s">
        <v>244</v>
      </c>
      <c r="C102" s="51" t="s">
        <v>237</v>
      </c>
      <c r="D102" s="20">
        <v>55</v>
      </c>
      <c r="E102" s="20">
        <v>41</v>
      </c>
      <c r="F102" s="20">
        <v>41</v>
      </c>
      <c r="G102" s="20">
        <v>41</v>
      </c>
      <c r="H102" s="20">
        <v>41</v>
      </c>
      <c r="I102" s="35">
        <v>5297.59</v>
      </c>
      <c r="J102" s="35">
        <v>4288.32</v>
      </c>
      <c r="K102" s="35">
        <v>5973.32</v>
      </c>
      <c r="L102" s="35">
        <v>5973.32</v>
      </c>
      <c r="M102" s="35">
        <v>5973.32</v>
      </c>
    </row>
    <row r="103" spans="1:13" s="44" customFormat="1" ht="30" x14ac:dyDescent="0.25">
      <c r="A103" s="47">
        <v>10</v>
      </c>
      <c r="B103" s="50" t="s">
        <v>37</v>
      </c>
      <c r="C103" s="51" t="s">
        <v>237</v>
      </c>
      <c r="D103" s="20">
        <v>71</v>
      </c>
      <c r="E103" s="20">
        <v>69</v>
      </c>
      <c r="F103" s="20">
        <v>69</v>
      </c>
      <c r="G103" s="20">
        <v>69</v>
      </c>
      <c r="H103" s="20">
        <v>69</v>
      </c>
      <c r="I103" s="35">
        <v>4185.53</v>
      </c>
      <c r="J103" s="35">
        <v>2464.7800000000002</v>
      </c>
      <c r="K103" s="35">
        <v>2797.19</v>
      </c>
      <c r="L103" s="35">
        <v>2797.19</v>
      </c>
      <c r="M103" s="35">
        <v>2797.19</v>
      </c>
    </row>
    <row r="104" spans="1:13" s="44" customFormat="1" ht="45" x14ac:dyDescent="0.25">
      <c r="A104" s="47">
        <v>11</v>
      </c>
      <c r="B104" s="50" t="s">
        <v>245</v>
      </c>
      <c r="C104" s="51" t="s">
        <v>246</v>
      </c>
      <c r="D104" s="20">
        <v>510447</v>
      </c>
      <c r="E104" s="20">
        <v>498409</v>
      </c>
      <c r="F104" s="20">
        <v>498409</v>
      </c>
      <c r="G104" s="20">
        <v>498409</v>
      </c>
      <c r="H104" s="20">
        <v>498409</v>
      </c>
      <c r="I104" s="35">
        <v>1624.7</v>
      </c>
      <c r="J104" s="35">
        <v>3683.12</v>
      </c>
      <c r="K104" s="35">
        <v>4993.3599999999997</v>
      </c>
      <c r="L104" s="35">
        <v>4993.3599999999997</v>
      </c>
      <c r="M104" s="35">
        <v>4993.3599999999997</v>
      </c>
    </row>
    <row r="105" spans="1:13" s="44" customFormat="1" ht="15.75" x14ac:dyDescent="0.25">
      <c r="A105" s="47">
        <v>12</v>
      </c>
      <c r="B105" s="50" t="s">
        <v>38</v>
      </c>
      <c r="C105" s="51" t="s">
        <v>237</v>
      </c>
      <c r="D105" s="20">
        <v>959</v>
      </c>
      <c r="E105" s="20">
        <v>541</v>
      </c>
      <c r="F105" s="20">
        <v>541</v>
      </c>
      <c r="G105" s="20">
        <v>541</v>
      </c>
      <c r="H105" s="20">
        <v>541</v>
      </c>
      <c r="I105" s="35">
        <v>8146.34</v>
      </c>
      <c r="J105" s="35">
        <v>5626.19</v>
      </c>
      <c r="K105" s="35">
        <v>5343.07</v>
      </c>
      <c r="L105" s="35">
        <v>5343.07</v>
      </c>
      <c r="M105" s="35">
        <v>5343.07</v>
      </c>
    </row>
    <row r="106" spans="1:13" s="44" customFormat="1" ht="30" x14ac:dyDescent="0.25">
      <c r="A106" s="47">
        <v>13</v>
      </c>
      <c r="B106" s="50" t="s">
        <v>247</v>
      </c>
      <c r="C106" s="51" t="s">
        <v>248</v>
      </c>
      <c r="D106" s="20">
        <v>9520</v>
      </c>
      <c r="E106" s="20">
        <v>8500</v>
      </c>
      <c r="F106" s="20">
        <v>8500</v>
      </c>
      <c r="G106" s="20">
        <v>8500</v>
      </c>
      <c r="H106" s="20">
        <v>8500</v>
      </c>
      <c r="I106" s="35">
        <v>5414.38</v>
      </c>
      <c r="J106" s="35">
        <v>5838.53</v>
      </c>
      <c r="K106" s="35">
        <v>6182.66</v>
      </c>
      <c r="L106" s="35">
        <v>6182.66</v>
      </c>
      <c r="M106" s="35">
        <v>6182.66</v>
      </c>
    </row>
    <row r="107" spans="1:13" s="44" customFormat="1" ht="90" x14ac:dyDescent="0.25">
      <c r="A107" s="47">
        <v>14</v>
      </c>
      <c r="B107" s="50" t="s">
        <v>249</v>
      </c>
      <c r="C107" s="51" t="s">
        <v>246</v>
      </c>
      <c r="D107" s="20">
        <v>586649.21</v>
      </c>
      <c r="E107" s="20">
        <v>579126.61</v>
      </c>
      <c r="F107" s="20">
        <v>0</v>
      </c>
      <c r="G107" s="20">
        <v>0</v>
      </c>
      <c r="H107" s="20">
        <v>0</v>
      </c>
      <c r="I107" s="35">
        <v>27322.51</v>
      </c>
      <c r="J107" s="35">
        <v>15898.48</v>
      </c>
      <c r="K107" s="35">
        <v>0</v>
      </c>
      <c r="L107" s="35">
        <v>0</v>
      </c>
      <c r="M107" s="35">
        <v>0</v>
      </c>
    </row>
    <row r="108" spans="1:13" s="44" customFormat="1" ht="30" x14ac:dyDescent="0.25">
      <c r="A108" s="47">
        <v>15</v>
      </c>
      <c r="B108" s="50" t="s">
        <v>250</v>
      </c>
      <c r="C108" s="51" t="s">
        <v>242</v>
      </c>
      <c r="D108" s="20">
        <v>22989</v>
      </c>
      <c r="E108" s="20">
        <v>34484</v>
      </c>
      <c r="F108" s="20">
        <v>41558</v>
      </c>
      <c r="G108" s="20">
        <v>44818</v>
      </c>
      <c r="H108" s="20">
        <v>44818</v>
      </c>
      <c r="I108" s="35">
        <v>6587.7</v>
      </c>
      <c r="J108" s="35">
        <v>8109.47</v>
      </c>
      <c r="K108" s="35">
        <v>5789.4</v>
      </c>
      <c r="L108" s="35">
        <v>5868.5999999999995</v>
      </c>
      <c r="M108" s="35">
        <v>5868.5999999999995</v>
      </c>
    </row>
    <row r="109" spans="1:13" s="44" customFormat="1" ht="15.75" x14ac:dyDescent="0.25">
      <c r="A109" s="47">
        <v>16</v>
      </c>
      <c r="B109" s="50" t="s">
        <v>251</v>
      </c>
      <c r="C109" s="51" t="s">
        <v>237</v>
      </c>
      <c r="D109" s="20">
        <v>216</v>
      </c>
      <c r="E109" s="20">
        <v>200</v>
      </c>
      <c r="F109" s="20">
        <v>200</v>
      </c>
      <c r="G109" s="20">
        <v>200</v>
      </c>
      <c r="H109" s="20">
        <v>200</v>
      </c>
      <c r="I109" s="35">
        <v>284.39999999999998</v>
      </c>
      <c r="J109" s="35">
        <v>250.73</v>
      </c>
      <c r="K109" s="35">
        <v>267</v>
      </c>
      <c r="L109" s="35">
        <v>274.60000000000002</v>
      </c>
      <c r="M109" s="35">
        <v>274.60000000000002</v>
      </c>
    </row>
    <row r="110" spans="1:13" s="44" customFormat="1" ht="60" x14ac:dyDescent="0.25">
      <c r="A110" s="47">
        <v>17</v>
      </c>
      <c r="B110" s="50" t="s">
        <v>252</v>
      </c>
      <c r="C110" s="51" t="s">
        <v>237</v>
      </c>
      <c r="D110" s="20">
        <v>5</v>
      </c>
      <c r="E110" s="20">
        <v>7</v>
      </c>
      <c r="F110" s="20">
        <v>7</v>
      </c>
      <c r="G110" s="20">
        <v>7</v>
      </c>
      <c r="H110" s="20">
        <v>7</v>
      </c>
      <c r="I110" s="35">
        <v>2452.3000000000002</v>
      </c>
      <c r="J110" s="35">
        <v>2452</v>
      </c>
      <c r="K110" s="35">
        <v>2452</v>
      </c>
      <c r="L110" s="35">
        <v>2452</v>
      </c>
      <c r="M110" s="35">
        <v>2452</v>
      </c>
    </row>
    <row r="111" spans="1:13" s="44" customFormat="1" ht="60" x14ac:dyDescent="0.25">
      <c r="A111" s="47">
        <v>18</v>
      </c>
      <c r="B111" s="50" t="s">
        <v>253</v>
      </c>
      <c r="C111" s="51" t="s">
        <v>237</v>
      </c>
      <c r="D111" s="20">
        <v>32</v>
      </c>
      <c r="E111" s="20">
        <v>30</v>
      </c>
      <c r="F111" s="20">
        <v>35</v>
      </c>
      <c r="G111" s="20">
        <v>35</v>
      </c>
      <c r="H111" s="20">
        <v>35</v>
      </c>
      <c r="I111" s="35">
        <v>2519.9</v>
      </c>
      <c r="J111" s="35">
        <v>2062</v>
      </c>
      <c r="K111" s="35">
        <v>2734.8</v>
      </c>
      <c r="L111" s="35">
        <v>2799.7</v>
      </c>
      <c r="M111" s="35">
        <v>2799.7</v>
      </c>
    </row>
    <row r="112" spans="1:13" s="44" customFormat="1" ht="60" x14ac:dyDescent="0.25">
      <c r="A112" s="47">
        <v>19</v>
      </c>
      <c r="B112" s="50" t="s">
        <v>254</v>
      </c>
      <c r="C112" s="51" t="s">
        <v>237</v>
      </c>
      <c r="D112" s="20">
        <v>4</v>
      </c>
      <c r="E112" s="20">
        <v>4</v>
      </c>
      <c r="F112" s="20">
        <v>4</v>
      </c>
      <c r="G112" s="20">
        <v>4</v>
      </c>
      <c r="H112" s="20">
        <v>4</v>
      </c>
      <c r="I112" s="35">
        <v>568.9</v>
      </c>
      <c r="J112" s="35">
        <v>617.94000000000005</v>
      </c>
      <c r="K112" s="35">
        <v>634.20000000000005</v>
      </c>
      <c r="L112" s="35">
        <v>652.20000000000005</v>
      </c>
      <c r="M112" s="35">
        <v>652.20000000000005</v>
      </c>
    </row>
    <row r="113" spans="1:13" s="44" customFormat="1" ht="15.75" x14ac:dyDescent="0.25">
      <c r="A113" s="47">
        <v>20</v>
      </c>
      <c r="B113" s="50" t="s">
        <v>255</v>
      </c>
      <c r="C113" s="51" t="s">
        <v>237</v>
      </c>
      <c r="D113" s="20">
        <v>25</v>
      </c>
      <c r="E113" s="20">
        <v>25</v>
      </c>
      <c r="F113" s="20">
        <v>25</v>
      </c>
      <c r="G113" s="20">
        <v>25</v>
      </c>
      <c r="H113" s="20">
        <v>25</v>
      </c>
      <c r="I113" s="35">
        <v>584.4</v>
      </c>
      <c r="J113" s="35">
        <v>837.5</v>
      </c>
      <c r="K113" s="35">
        <v>867</v>
      </c>
      <c r="L113" s="35">
        <v>874.6</v>
      </c>
      <c r="M113" s="35">
        <v>874.6</v>
      </c>
    </row>
    <row r="114" spans="1:13" s="44" customFormat="1" ht="60" x14ac:dyDescent="0.25">
      <c r="A114" s="47">
        <v>21</v>
      </c>
      <c r="B114" s="50" t="s">
        <v>256</v>
      </c>
      <c r="C114" s="51" t="s">
        <v>237</v>
      </c>
      <c r="D114" s="20">
        <v>18</v>
      </c>
      <c r="E114" s="20">
        <v>17</v>
      </c>
      <c r="F114" s="20">
        <v>17</v>
      </c>
      <c r="G114" s="20">
        <v>17</v>
      </c>
      <c r="H114" s="20">
        <v>17</v>
      </c>
      <c r="I114" s="35">
        <v>695.1</v>
      </c>
      <c r="J114" s="35">
        <v>3277.03</v>
      </c>
      <c r="K114" s="35">
        <v>3662.56</v>
      </c>
      <c r="L114" s="35">
        <v>3662.56</v>
      </c>
      <c r="M114" s="35">
        <v>3662.56</v>
      </c>
    </row>
    <row r="115" spans="1:13" s="44" customFormat="1" ht="60" x14ac:dyDescent="0.25">
      <c r="A115" s="47">
        <v>22</v>
      </c>
      <c r="B115" s="50" t="s">
        <v>257</v>
      </c>
      <c r="C115" s="51" t="s">
        <v>237</v>
      </c>
      <c r="D115" s="20">
        <v>37</v>
      </c>
      <c r="E115" s="20">
        <v>30</v>
      </c>
      <c r="F115" s="20">
        <v>23</v>
      </c>
      <c r="G115" s="20">
        <v>23</v>
      </c>
      <c r="H115" s="20">
        <v>23</v>
      </c>
      <c r="I115" s="35">
        <v>2004.8</v>
      </c>
      <c r="J115" s="35">
        <v>2405.7600000000002</v>
      </c>
      <c r="K115" s="35">
        <v>1844.42</v>
      </c>
      <c r="L115" s="35">
        <v>1844.42</v>
      </c>
      <c r="M115" s="35">
        <v>1844.42</v>
      </c>
    </row>
    <row r="116" spans="1:13" s="44" customFormat="1" ht="60" x14ac:dyDescent="0.25">
      <c r="A116" s="47">
        <v>23</v>
      </c>
      <c r="B116" s="50" t="s">
        <v>258</v>
      </c>
      <c r="C116" s="51" t="s">
        <v>237</v>
      </c>
      <c r="D116" s="20">
        <v>37</v>
      </c>
      <c r="E116" s="20">
        <v>40</v>
      </c>
      <c r="F116" s="20">
        <v>40</v>
      </c>
      <c r="G116" s="20">
        <v>40</v>
      </c>
      <c r="H116" s="20">
        <v>40</v>
      </c>
      <c r="I116" s="35">
        <v>19217.849999999999</v>
      </c>
      <c r="J116" s="35">
        <v>18441.099999999999</v>
      </c>
      <c r="K116" s="35">
        <v>21757.919999999998</v>
      </c>
      <c r="L116" s="35">
        <v>21757.919999999998</v>
      </c>
      <c r="M116" s="35">
        <v>21757.919999999998</v>
      </c>
    </row>
    <row r="117" spans="1:13" s="44" customFormat="1" ht="30" x14ac:dyDescent="0.25">
      <c r="A117" s="47">
        <v>24</v>
      </c>
      <c r="B117" s="50" t="s">
        <v>259</v>
      </c>
      <c r="C117" s="51" t="s">
        <v>393</v>
      </c>
      <c r="D117" s="20">
        <v>129382</v>
      </c>
      <c r="E117" s="20">
        <v>459</v>
      </c>
      <c r="F117" s="20">
        <v>451</v>
      </c>
      <c r="G117" s="20">
        <v>478</v>
      </c>
      <c r="H117" s="20">
        <v>478</v>
      </c>
      <c r="I117" s="35">
        <v>50504.1</v>
      </c>
      <c r="J117" s="35">
        <v>53196.5</v>
      </c>
      <c r="K117" s="35">
        <v>69016.070000000007</v>
      </c>
      <c r="L117" s="35">
        <v>68976.929999999993</v>
      </c>
      <c r="M117" s="35">
        <v>68976.929999999993</v>
      </c>
    </row>
    <row r="118" spans="1:13" s="44" customFormat="1" ht="30" x14ac:dyDescent="0.25">
      <c r="A118" s="47">
        <v>25</v>
      </c>
      <c r="B118" s="50" t="s">
        <v>260</v>
      </c>
      <c r="C118" s="51" t="s">
        <v>393</v>
      </c>
      <c r="D118" s="20">
        <v>8309</v>
      </c>
      <c r="E118" s="20">
        <v>21</v>
      </c>
      <c r="F118" s="20">
        <v>36</v>
      </c>
      <c r="G118" s="20">
        <v>8</v>
      </c>
      <c r="H118" s="20">
        <v>8</v>
      </c>
      <c r="I118" s="35">
        <v>2133.1999999999998</v>
      </c>
      <c r="J118" s="35">
        <v>3982.35</v>
      </c>
      <c r="K118" s="35">
        <v>5119.1400000000003</v>
      </c>
      <c r="L118" s="35">
        <v>5119.1400000000003</v>
      </c>
      <c r="M118" s="35">
        <v>5119.1400000000003</v>
      </c>
    </row>
    <row r="119" spans="1:13" s="44" customFormat="1" ht="30" x14ac:dyDescent="0.25">
      <c r="A119" s="47">
        <v>26</v>
      </c>
      <c r="B119" s="50" t="s">
        <v>261</v>
      </c>
      <c r="C119" s="51" t="s">
        <v>393</v>
      </c>
      <c r="D119" s="20">
        <v>24348</v>
      </c>
      <c r="E119" s="20">
        <v>23</v>
      </c>
      <c r="F119" s="20">
        <v>14</v>
      </c>
      <c r="G119" s="20">
        <v>14</v>
      </c>
      <c r="H119" s="20">
        <v>14</v>
      </c>
      <c r="I119" s="35">
        <v>11232.77</v>
      </c>
      <c r="J119" s="35">
        <v>14301.99</v>
      </c>
      <c r="K119" s="35">
        <v>6824.87</v>
      </c>
      <c r="L119" s="35">
        <v>6824.87</v>
      </c>
      <c r="M119" s="35">
        <v>6824.87</v>
      </c>
    </row>
    <row r="120" spans="1:13" s="44" customFormat="1" ht="45" x14ac:dyDescent="0.25">
      <c r="A120" s="47">
        <v>27</v>
      </c>
      <c r="B120" s="50" t="s">
        <v>262</v>
      </c>
      <c r="C120" s="51" t="s">
        <v>393</v>
      </c>
      <c r="D120" s="20">
        <v>1388</v>
      </c>
      <c r="E120" s="20">
        <v>400</v>
      </c>
      <c r="F120" s="20">
        <v>800</v>
      </c>
      <c r="G120" s="20">
        <v>800</v>
      </c>
      <c r="H120" s="20">
        <v>800</v>
      </c>
      <c r="I120" s="35">
        <v>979.3</v>
      </c>
      <c r="J120" s="35">
        <v>979.3</v>
      </c>
      <c r="K120" s="35">
        <v>1960</v>
      </c>
      <c r="L120" s="35">
        <v>1960</v>
      </c>
      <c r="M120" s="35">
        <v>1960</v>
      </c>
    </row>
    <row r="121" spans="1:13" s="44" customFormat="1" ht="30" x14ac:dyDescent="0.25">
      <c r="A121" s="47">
        <v>28</v>
      </c>
      <c r="B121" s="50" t="s">
        <v>263</v>
      </c>
      <c r="C121" s="51" t="s">
        <v>393</v>
      </c>
      <c r="D121" s="20">
        <v>4134</v>
      </c>
      <c r="E121" s="20">
        <v>9</v>
      </c>
      <c r="F121" s="20">
        <v>7</v>
      </c>
      <c r="G121" s="20">
        <v>6</v>
      </c>
      <c r="H121" s="20">
        <v>6</v>
      </c>
      <c r="I121" s="35">
        <v>1243.5</v>
      </c>
      <c r="J121" s="35">
        <v>1243.5</v>
      </c>
      <c r="K121" s="35">
        <v>967.19</v>
      </c>
      <c r="L121" s="35">
        <v>829.02</v>
      </c>
      <c r="M121" s="35">
        <v>829.02</v>
      </c>
    </row>
    <row r="122" spans="1:13" s="44" customFormat="1" ht="30" x14ac:dyDescent="0.25">
      <c r="A122" s="47">
        <v>29</v>
      </c>
      <c r="B122" s="50" t="s">
        <v>264</v>
      </c>
      <c r="C122" s="51" t="s">
        <v>393</v>
      </c>
      <c r="D122" s="20">
        <v>1541</v>
      </c>
      <c r="E122" s="20">
        <v>6</v>
      </c>
      <c r="F122" s="20">
        <v>5</v>
      </c>
      <c r="G122" s="20">
        <v>5</v>
      </c>
      <c r="H122" s="20">
        <v>5</v>
      </c>
      <c r="I122" s="35">
        <v>1785.3</v>
      </c>
      <c r="J122" s="35">
        <v>476.04</v>
      </c>
      <c r="K122" s="35">
        <v>396.7</v>
      </c>
      <c r="L122" s="35">
        <v>396.68</v>
      </c>
      <c r="M122" s="35">
        <v>396.68</v>
      </c>
    </row>
    <row r="123" spans="1:13" s="44" customFormat="1" ht="20.100000000000001" customHeight="1" x14ac:dyDescent="0.25">
      <c r="A123" s="47">
        <v>30</v>
      </c>
      <c r="B123" s="50" t="s">
        <v>265</v>
      </c>
      <c r="C123" s="51" t="s">
        <v>237</v>
      </c>
      <c r="D123" s="20">
        <v>13</v>
      </c>
      <c r="E123" s="20">
        <v>12</v>
      </c>
      <c r="F123" s="20">
        <v>12</v>
      </c>
      <c r="G123" s="20">
        <v>12</v>
      </c>
      <c r="H123" s="20">
        <v>12</v>
      </c>
      <c r="I123" s="35">
        <v>42596.1</v>
      </c>
      <c r="J123" s="35">
        <v>47650.3</v>
      </c>
      <c r="K123" s="35">
        <v>47650.3</v>
      </c>
      <c r="L123" s="35">
        <v>47650.3</v>
      </c>
      <c r="M123" s="35">
        <v>47650.3</v>
      </c>
    </row>
    <row r="124" spans="1:13" s="44" customFormat="1" ht="30" x14ac:dyDescent="0.25">
      <c r="A124" s="47">
        <v>31</v>
      </c>
      <c r="B124" s="50" t="s">
        <v>266</v>
      </c>
      <c r="C124" s="51" t="s">
        <v>242</v>
      </c>
      <c r="D124" s="20">
        <v>544</v>
      </c>
      <c r="E124" s="20">
        <v>413</v>
      </c>
      <c r="F124" s="20">
        <v>442</v>
      </c>
      <c r="G124" s="20">
        <v>442</v>
      </c>
      <c r="H124" s="20">
        <v>442</v>
      </c>
      <c r="I124" s="35">
        <v>455.6</v>
      </c>
      <c r="J124" s="35">
        <v>448.7</v>
      </c>
      <c r="K124" s="35">
        <v>448.7</v>
      </c>
      <c r="L124" s="35">
        <v>448.7</v>
      </c>
      <c r="M124" s="35">
        <v>448.7</v>
      </c>
    </row>
    <row r="125" spans="1:13" s="44" customFormat="1" ht="60" x14ac:dyDescent="0.25">
      <c r="A125" s="47">
        <v>32</v>
      </c>
      <c r="B125" s="50" t="s">
        <v>267</v>
      </c>
      <c r="C125" s="51" t="s">
        <v>242</v>
      </c>
      <c r="D125" s="20">
        <v>1197</v>
      </c>
      <c r="E125" s="20">
        <v>900</v>
      </c>
      <c r="F125" s="20">
        <v>1125</v>
      </c>
      <c r="G125" s="20">
        <v>1406</v>
      </c>
      <c r="H125" s="20">
        <v>1406</v>
      </c>
      <c r="I125" s="35">
        <v>325.7</v>
      </c>
      <c r="J125" s="35">
        <v>4038.7</v>
      </c>
      <c r="K125" s="35">
        <v>4038.7</v>
      </c>
      <c r="L125" s="35">
        <v>4038.7</v>
      </c>
      <c r="M125" s="35">
        <v>4038.7</v>
      </c>
    </row>
    <row r="126" spans="1:13" s="44" customFormat="1" ht="60" x14ac:dyDescent="0.25">
      <c r="A126" s="47">
        <v>33</v>
      </c>
      <c r="B126" s="50" t="s">
        <v>268</v>
      </c>
      <c r="C126" s="51" t="s">
        <v>242</v>
      </c>
      <c r="D126" s="20">
        <v>16439</v>
      </c>
      <c r="E126" s="20">
        <v>13860</v>
      </c>
      <c r="F126" s="20">
        <v>14553</v>
      </c>
      <c r="G126" s="20">
        <v>15280</v>
      </c>
      <c r="H126" s="20">
        <v>15280</v>
      </c>
      <c r="I126" s="35">
        <v>7582.2</v>
      </c>
      <c r="J126" s="35">
        <v>4038.7</v>
      </c>
      <c r="K126" s="35">
        <v>4038.7</v>
      </c>
      <c r="L126" s="35">
        <v>4038.7</v>
      </c>
      <c r="M126" s="35">
        <v>4038.7</v>
      </c>
    </row>
    <row r="127" spans="1:13" s="44" customFormat="1" ht="45" x14ac:dyDescent="0.25">
      <c r="A127" s="47">
        <v>34</v>
      </c>
      <c r="B127" s="50" t="s">
        <v>39</v>
      </c>
      <c r="C127" s="51" t="s">
        <v>237</v>
      </c>
      <c r="D127" s="20">
        <v>10</v>
      </c>
      <c r="E127" s="20">
        <v>10</v>
      </c>
      <c r="F127" s="20">
        <v>10</v>
      </c>
      <c r="G127" s="20">
        <v>10</v>
      </c>
      <c r="H127" s="20">
        <v>10</v>
      </c>
      <c r="I127" s="35">
        <v>5689.5</v>
      </c>
      <c r="J127" s="35">
        <v>2692.4</v>
      </c>
      <c r="K127" s="35">
        <v>2692.4</v>
      </c>
      <c r="L127" s="35">
        <v>2692.4</v>
      </c>
      <c r="M127" s="35">
        <v>2692.4</v>
      </c>
    </row>
    <row r="128" spans="1:13" s="44" customFormat="1" ht="30" x14ac:dyDescent="0.25">
      <c r="A128" s="47">
        <v>35</v>
      </c>
      <c r="B128" s="50" t="s">
        <v>269</v>
      </c>
      <c r="C128" s="51" t="s">
        <v>237</v>
      </c>
      <c r="D128" s="20">
        <v>32</v>
      </c>
      <c r="E128" s="20">
        <v>33</v>
      </c>
      <c r="F128" s="20">
        <v>35</v>
      </c>
      <c r="G128" s="20">
        <v>36</v>
      </c>
      <c r="H128" s="20">
        <v>36</v>
      </c>
      <c r="I128" s="35">
        <v>3396.9</v>
      </c>
      <c r="J128" s="35">
        <v>897.5</v>
      </c>
      <c r="K128" s="35">
        <v>897.5</v>
      </c>
      <c r="L128" s="35">
        <v>897.5</v>
      </c>
      <c r="M128" s="35">
        <v>897.5</v>
      </c>
    </row>
    <row r="129" spans="1:13" s="44" customFormat="1" ht="30" x14ac:dyDescent="0.25">
      <c r="A129" s="47">
        <v>36</v>
      </c>
      <c r="B129" s="50" t="s">
        <v>270</v>
      </c>
      <c r="C129" s="51" t="s">
        <v>237</v>
      </c>
      <c r="D129" s="20">
        <v>6</v>
      </c>
      <c r="E129" s="20">
        <v>8</v>
      </c>
      <c r="F129" s="20">
        <v>9</v>
      </c>
      <c r="G129" s="20">
        <v>10</v>
      </c>
      <c r="H129" s="20">
        <v>10</v>
      </c>
      <c r="I129" s="35">
        <v>989.9</v>
      </c>
      <c r="J129" s="35">
        <v>897.5</v>
      </c>
      <c r="K129" s="35">
        <v>897.5</v>
      </c>
      <c r="L129" s="35">
        <v>897.5</v>
      </c>
      <c r="M129" s="35">
        <v>897.5</v>
      </c>
    </row>
    <row r="130" spans="1:13" s="44" customFormat="1" ht="30" x14ac:dyDescent="0.25">
      <c r="A130" s="47">
        <v>37</v>
      </c>
      <c r="B130" s="50" t="s">
        <v>271</v>
      </c>
      <c r="C130" s="51" t="s">
        <v>237</v>
      </c>
      <c r="D130" s="20">
        <v>2</v>
      </c>
      <c r="E130" s="20">
        <v>3</v>
      </c>
      <c r="F130" s="20">
        <v>4</v>
      </c>
      <c r="G130" s="20">
        <v>5</v>
      </c>
      <c r="H130" s="20">
        <v>5</v>
      </c>
      <c r="I130" s="35">
        <v>664.6</v>
      </c>
      <c r="J130" s="35">
        <v>897.5</v>
      </c>
      <c r="K130" s="35">
        <v>897.5</v>
      </c>
      <c r="L130" s="35">
        <v>897.5</v>
      </c>
      <c r="M130" s="35">
        <v>897.5</v>
      </c>
    </row>
    <row r="131" spans="1:13" s="44" customFormat="1" ht="45" x14ac:dyDescent="0.25">
      <c r="A131" s="47">
        <v>38</v>
      </c>
      <c r="B131" s="50" t="s">
        <v>272</v>
      </c>
      <c r="C131" s="51" t="s">
        <v>237</v>
      </c>
      <c r="D131" s="20">
        <v>18</v>
      </c>
      <c r="E131" s="20">
        <v>20</v>
      </c>
      <c r="F131" s="20">
        <v>21</v>
      </c>
      <c r="G131" s="20">
        <v>22</v>
      </c>
      <c r="H131" s="20">
        <v>22</v>
      </c>
      <c r="I131" s="35">
        <v>1580.3</v>
      </c>
      <c r="J131" s="35">
        <v>448.7</v>
      </c>
      <c r="K131" s="35">
        <v>448.7</v>
      </c>
      <c r="L131" s="35">
        <v>448.7</v>
      </c>
      <c r="M131" s="35">
        <v>448.7</v>
      </c>
    </row>
    <row r="132" spans="1:13" s="44" customFormat="1" ht="30" x14ac:dyDescent="0.25">
      <c r="A132" s="47">
        <v>39</v>
      </c>
      <c r="B132" s="50" t="s">
        <v>273</v>
      </c>
      <c r="C132" s="51" t="s">
        <v>237</v>
      </c>
      <c r="D132" s="20">
        <v>23</v>
      </c>
      <c r="E132" s="20">
        <v>24</v>
      </c>
      <c r="F132" s="20">
        <v>25</v>
      </c>
      <c r="G132" s="20">
        <v>26</v>
      </c>
      <c r="H132" s="20">
        <v>26</v>
      </c>
      <c r="I132" s="35">
        <v>4221.2</v>
      </c>
      <c r="J132" s="35">
        <v>1346.2</v>
      </c>
      <c r="K132" s="35">
        <v>1346.2</v>
      </c>
      <c r="L132" s="35">
        <v>1346.2</v>
      </c>
      <c r="M132" s="35">
        <v>1346.2</v>
      </c>
    </row>
    <row r="133" spans="1:13" s="44" customFormat="1" ht="30" x14ac:dyDescent="0.25">
      <c r="A133" s="47">
        <v>40</v>
      </c>
      <c r="B133" s="50" t="s">
        <v>274</v>
      </c>
      <c r="C133" s="51" t="s">
        <v>237</v>
      </c>
      <c r="D133" s="20">
        <v>18</v>
      </c>
      <c r="E133" s="20">
        <v>18</v>
      </c>
      <c r="F133" s="20">
        <v>20</v>
      </c>
      <c r="G133" s="20">
        <v>20</v>
      </c>
      <c r="H133" s="20">
        <v>20</v>
      </c>
      <c r="I133" s="35">
        <v>2048.61</v>
      </c>
      <c r="J133" s="35">
        <v>1346.2</v>
      </c>
      <c r="K133" s="35">
        <v>1346.2</v>
      </c>
      <c r="L133" s="35">
        <v>1346.2</v>
      </c>
      <c r="M133" s="35">
        <v>1346.2</v>
      </c>
    </row>
    <row r="134" spans="1:13" s="44" customFormat="1" ht="30" x14ac:dyDescent="0.25">
      <c r="A134" s="47">
        <v>41</v>
      </c>
      <c r="B134" s="50" t="s">
        <v>275</v>
      </c>
      <c r="C134" s="51" t="s">
        <v>242</v>
      </c>
      <c r="D134" s="20">
        <v>27105</v>
      </c>
      <c r="E134" s="20">
        <v>21750</v>
      </c>
      <c r="F134" s="20">
        <v>22335</v>
      </c>
      <c r="G134" s="20">
        <v>24835</v>
      </c>
      <c r="H134" s="20">
        <v>24835</v>
      </c>
      <c r="I134" s="35">
        <v>23071.29</v>
      </c>
      <c r="J134" s="35">
        <v>24174.13</v>
      </c>
      <c r="K134" s="35">
        <v>21540.58</v>
      </c>
      <c r="L134" s="35">
        <v>23841.599999999999</v>
      </c>
      <c r="M134" s="35">
        <v>23841.599999999999</v>
      </c>
    </row>
    <row r="135" spans="1:13" s="44" customFormat="1" ht="30" x14ac:dyDescent="0.25">
      <c r="A135" s="48">
        <v>42</v>
      </c>
      <c r="B135" s="50" t="s">
        <v>276</v>
      </c>
      <c r="C135" s="52" t="s">
        <v>237</v>
      </c>
      <c r="D135" s="20">
        <v>0</v>
      </c>
      <c r="E135" s="20">
        <v>255</v>
      </c>
      <c r="F135" s="20">
        <v>509</v>
      </c>
      <c r="G135" s="20">
        <v>509</v>
      </c>
      <c r="H135" s="20">
        <v>509</v>
      </c>
      <c r="I135" s="35">
        <v>0</v>
      </c>
      <c r="J135" s="35">
        <v>2878</v>
      </c>
      <c r="K135" s="35">
        <v>2878</v>
      </c>
      <c r="L135" s="35">
        <v>2878</v>
      </c>
      <c r="M135" s="35">
        <v>2878</v>
      </c>
    </row>
    <row r="136" spans="1:13" s="44" customFormat="1" ht="30" x14ac:dyDescent="0.25">
      <c r="A136" s="47">
        <v>43</v>
      </c>
      <c r="B136" s="50" t="s">
        <v>277</v>
      </c>
      <c r="C136" s="51" t="s">
        <v>237</v>
      </c>
      <c r="D136" s="20">
        <v>13</v>
      </c>
      <c r="E136" s="20">
        <v>13</v>
      </c>
      <c r="F136" s="20">
        <v>15</v>
      </c>
      <c r="G136" s="20">
        <v>15</v>
      </c>
      <c r="H136" s="20">
        <v>15</v>
      </c>
      <c r="I136" s="35">
        <v>28963.35</v>
      </c>
      <c r="J136" s="35">
        <v>30763.17</v>
      </c>
      <c r="K136" s="35">
        <v>31007.96</v>
      </c>
      <c r="L136" s="35">
        <v>31007.96</v>
      </c>
      <c r="M136" s="35">
        <v>31007.96</v>
      </c>
    </row>
    <row r="137" spans="1:13" s="44" customFormat="1" ht="30" x14ac:dyDescent="0.25">
      <c r="A137" s="47">
        <v>44</v>
      </c>
      <c r="B137" s="50" t="s">
        <v>278</v>
      </c>
      <c r="C137" s="51" t="s">
        <v>242</v>
      </c>
      <c r="D137" s="20">
        <v>15702</v>
      </c>
      <c r="E137" s="20">
        <v>13000</v>
      </c>
      <c r="F137" s="20">
        <v>12750</v>
      </c>
      <c r="G137" s="20">
        <v>12750</v>
      </c>
      <c r="H137" s="20">
        <v>12750</v>
      </c>
      <c r="I137" s="35">
        <v>26016.560000000001</v>
      </c>
      <c r="J137" s="35">
        <v>25223.38</v>
      </c>
      <c r="K137" s="35">
        <v>24735</v>
      </c>
      <c r="L137" s="35">
        <v>24735</v>
      </c>
      <c r="M137" s="35">
        <v>24735</v>
      </c>
    </row>
    <row r="138" spans="1:13" s="44" customFormat="1" ht="30" x14ac:dyDescent="0.25">
      <c r="A138" s="47">
        <v>45</v>
      </c>
      <c r="B138" s="50" t="s">
        <v>279</v>
      </c>
      <c r="C138" s="51" t="s">
        <v>242</v>
      </c>
      <c r="D138" s="20">
        <v>8744</v>
      </c>
      <c r="E138" s="20">
        <v>6000</v>
      </c>
      <c r="F138" s="20">
        <v>6400</v>
      </c>
      <c r="G138" s="20">
        <v>6400</v>
      </c>
      <c r="H138" s="20">
        <v>6400</v>
      </c>
      <c r="I138" s="35">
        <v>6907.97</v>
      </c>
      <c r="J138" s="35">
        <v>6731.51</v>
      </c>
      <c r="K138" s="35">
        <v>7168</v>
      </c>
      <c r="L138" s="35">
        <v>8679.5</v>
      </c>
      <c r="M138" s="35">
        <v>8679.5</v>
      </c>
    </row>
    <row r="139" spans="1:13" s="44" customFormat="1" ht="30" x14ac:dyDescent="0.25">
      <c r="A139" s="47">
        <v>46</v>
      </c>
      <c r="B139" s="50" t="s">
        <v>280</v>
      </c>
      <c r="C139" s="51" t="s">
        <v>242</v>
      </c>
      <c r="D139" s="20">
        <v>1389</v>
      </c>
      <c r="E139" s="20">
        <v>1000</v>
      </c>
      <c r="F139" s="20">
        <v>1100</v>
      </c>
      <c r="G139" s="20">
        <v>1100</v>
      </c>
      <c r="H139" s="20">
        <v>1100</v>
      </c>
      <c r="I139" s="35">
        <v>13188.359999999999</v>
      </c>
      <c r="J139" s="35">
        <v>12965.37</v>
      </c>
      <c r="K139" s="35">
        <v>13925.81</v>
      </c>
      <c r="L139" s="35">
        <v>13925.81</v>
      </c>
      <c r="M139" s="35">
        <v>13925.81</v>
      </c>
    </row>
    <row r="140" spans="1:13" s="44" customFormat="1" ht="30" x14ac:dyDescent="0.25">
      <c r="A140" s="47">
        <v>47</v>
      </c>
      <c r="B140" s="50" t="s">
        <v>281</v>
      </c>
      <c r="C140" s="51" t="s">
        <v>242</v>
      </c>
      <c r="D140" s="20">
        <v>13257</v>
      </c>
      <c r="E140" s="20">
        <v>9100</v>
      </c>
      <c r="F140" s="20">
        <v>12900</v>
      </c>
      <c r="G140" s="20">
        <v>12900</v>
      </c>
      <c r="H140" s="20">
        <v>12900</v>
      </c>
      <c r="I140" s="35">
        <v>11229.26</v>
      </c>
      <c r="J140" s="35">
        <v>17551.080000000002</v>
      </c>
      <c r="K140" s="35">
        <v>17551.080000000002</v>
      </c>
      <c r="L140" s="35">
        <v>18682.78</v>
      </c>
      <c r="M140" s="35">
        <v>18682.78</v>
      </c>
    </row>
    <row r="141" spans="1:13" s="44" customFormat="1" ht="30" x14ac:dyDescent="0.25">
      <c r="A141" s="47">
        <v>48</v>
      </c>
      <c r="B141" s="50" t="s">
        <v>282</v>
      </c>
      <c r="C141" s="51" t="s">
        <v>242</v>
      </c>
      <c r="D141" s="20">
        <v>900</v>
      </c>
      <c r="E141" s="20">
        <v>1700</v>
      </c>
      <c r="F141" s="20">
        <v>1700</v>
      </c>
      <c r="G141" s="20">
        <v>1700</v>
      </c>
      <c r="H141" s="20">
        <v>1700</v>
      </c>
      <c r="I141" s="35">
        <v>4525.2700000000004</v>
      </c>
      <c r="J141" s="35">
        <v>4298.82</v>
      </c>
      <c r="K141" s="35">
        <v>4298.82</v>
      </c>
      <c r="L141" s="35">
        <v>5285.49</v>
      </c>
      <c r="M141" s="35">
        <v>5285.49</v>
      </c>
    </row>
    <row r="142" spans="1:13" s="44" customFormat="1" ht="15.75" x14ac:dyDescent="0.25">
      <c r="A142" s="47">
        <v>49</v>
      </c>
      <c r="B142" s="50" t="s">
        <v>283</v>
      </c>
      <c r="C142" s="51" t="s">
        <v>237</v>
      </c>
      <c r="D142" s="20">
        <v>11</v>
      </c>
      <c r="E142" s="20">
        <v>7</v>
      </c>
      <c r="F142" s="20">
        <v>7</v>
      </c>
      <c r="G142" s="20">
        <v>7</v>
      </c>
      <c r="H142" s="20">
        <v>7</v>
      </c>
      <c r="I142" s="35">
        <v>16436</v>
      </c>
      <c r="J142" s="35">
        <v>19375.53</v>
      </c>
      <c r="K142" s="35">
        <v>21347.57</v>
      </c>
      <c r="L142" s="35">
        <v>11680.25</v>
      </c>
      <c r="M142" s="35">
        <v>11680.25</v>
      </c>
    </row>
    <row r="143" spans="1:13" s="44" customFormat="1" ht="15.75" x14ac:dyDescent="0.25">
      <c r="A143" s="47">
        <v>50</v>
      </c>
      <c r="B143" s="50" t="s">
        <v>188</v>
      </c>
      <c r="C143" s="51" t="s">
        <v>237</v>
      </c>
      <c r="D143" s="20">
        <v>32</v>
      </c>
      <c r="E143" s="20">
        <v>32</v>
      </c>
      <c r="F143" s="20">
        <v>32</v>
      </c>
      <c r="G143" s="20">
        <v>32</v>
      </c>
      <c r="H143" s="20">
        <v>32</v>
      </c>
      <c r="I143" s="35">
        <v>12613.83</v>
      </c>
      <c r="J143" s="35">
        <v>12067.67</v>
      </c>
      <c r="K143" s="35">
        <v>12067.67</v>
      </c>
      <c r="L143" s="35">
        <v>13409.48</v>
      </c>
      <c r="M143" s="35">
        <v>13409.48</v>
      </c>
    </row>
    <row r="144" spans="1:13" s="44" customFormat="1" ht="15.75" x14ac:dyDescent="0.25">
      <c r="A144" s="47">
        <v>51</v>
      </c>
      <c r="B144" s="50" t="s">
        <v>189</v>
      </c>
      <c r="C144" s="51" t="s">
        <v>237</v>
      </c>
      <c r="D144" s="20">
        <v>6</v>
      </c>
      <c r="E144" s="20">
        <v>6</v>
      </c>
      <c r="F144" s="20">
        <v>4</v>
      </c>
      <c r="G144" s="20">
        <v>4</v>
      </c>
      <c r="H144" s="20">
        <v>4</v>
      </c>
      <c r="I144" s="35">
        <v>11544.31</v>
      </c>
      <c r="J144" s="35">
        <v>11078.33</v>
      </c>
      <c r="K144" s="35">
        <v>10586.5</v>
      </c>
      <c r="L144" s="35">
        <v>10958.17</v>
      </c>
      <c r="M144" s="35">
        <v>10958.17</v>
      </c>
    </row>
    <row r="145" spans="1:13" s="44" customFormat="1" ht="15.75" x14ac:dyDescent="0.25">
      <c r="A145" s="47">
        <v>52</v>
      </c>
      <c r="B145" s="50" t="s">
        <v>190</v>
      </c>
      <c r="C145" s="51" t="s">
        <v>237</v>
      </c>
      <c r="D145" s="20">
        <v>1</v>
      </c>
      <c r="E145" s="20">
        <v>1</v>
      </c>
      <c r="F145" s="20">
        <v>1</v>
      </c>
      <c r="G145" s="20">
        <v>1</v>
      </c>
      <c r="H145" s="20">
        <v>1</v>
      </c>
      <c r="I145" s="35">
        <v>10236.58</v>
      </c>
      <c r="J145" s="35">
        <v>9815.5300000000007</v>
      </c>
      <c r="K145" s="35">
        <v>9815.5300000000007</v>
      </c>
      <c r="L145" s="35">
        <v>10861.07</v>
      </c>
      <c r="M145" s="35">
        <v>10861.07</v>
      </c>
    </row>
    <row r="146" spans="1:13" s="44" customFormat="1" ht="30" x14ac:dyDescent="0.25">
      <c r="A146" s="47">
        <v>53</v>
      </c>
      <c r="B146" s="50" t="s">
        <v>191</v>
      </c>
      <c r="C146" s="51" t="s">
        <v>237</v>
      </c>
      <c r="D146" s="20">
        <v>2</v>
      </c>
      <c r="E146" s="20">
        <v>2</v>
      </c>
      <c r="F146" s="20">
        <v>2</v>
      </c>
      <c r="G146" s="20">
        <v>2</v>
      </c>
      <c r="H146" s="20">
        <v>2</v>
      </c>
      <c r="I146" s="35">
        <v>9948.2199999999993</v>
      </c>
      <c r="J146" s="35">
        <v>9442.2900000000009</v>
      </c>
      <c r="K146" s="35">
        <v>9442.2900000000009</v>
      </c>
      <c r="L146" s="35">
        <v>10331.25</v>
      </c>
      <c r="M146" s="35">
        <v>10331.25</v>
      </c>
    </row>
    <row r="147" spans="1:13" s="44" customFormat="1" ht="30" x14ac:dyDescent="0.25">
      <c r="A147" s="47">
        <v>54</v>
      </c>
      <c r="B147" s="50" t="s">
        <v>192</v>
      </c>
      <c r="C147" s="51" t="s">
        <v>237</v>
      </c>
      <c r="D147" s="20">
        <v>17</v>
      </c>
      <c r="E147" s="20">
        <v>11</v>
      </c>
      <c r="F147" s="20">
        <v>11</v>
      </c>
      <c r="G147" s="20">
        <v>11</v>
      </c>
      <c r="H147" s="20">
        <v>11</v>
      </c>
      <c r="I147" s="35">
        <v>2122.56</v>
      </c>
      <c r="J147" s="35">
        <v>1967.43</v>
      </c>
      <c r="K147" s="35">
        <v>1967.43</v>
      </c>
      <c r="L147" s="35">
        <v>2009.07</v>
      </c>
      <c r="M147" s="35">
        <v>2009.07</v>
      </c>
    </row>
    <row r="148" spans="1:13" s="44" customFormat="1" ht="45" x14ac:dyDescent="0.25">
      <c r="A148" s="47">
        <v>55</v>
      </c>
      <c r="B148" s="50" t="s">
        <v>284</v>
      </c>
      <c r="C148" s="51" t="s">
        <v>237</v>
      </c>
      <c r="D148" s="20">
        <v>7</v>
      </c>
      <c r="E148" s="20">
        <v>50</v>
      </c>
      <c r="F148" s="20">
        <v>50</v>
      </c>
      <c r="G148" s="20">
        <v>50</v>
      </c>
      <c r="H148" s="20">
        <v>50</v>
      </c>
      <c r="I148" s="35">
        <v>2058.85</v>
      </c>
      <c r="J148" s="35">
        <v>2078.81</v>
      </c>
      <c r="K148" s="35">
        <v>2078.81</v>
      </c>
      <c r="L148" s="35">
        <v>2125.62</v>
      </c>
      <c r="M148" s="35">
        <v>2125.62</v>
      </c>
    </row>
    <row r="149" spans="1:13" s="44" customFormat="1" ht="75" x14ac:dyDescent="0.25">
      <c r="A149" s="47">
        <v>56</v>
      </c>
      <c r="B149" s="50" t="s">
        <v>176</v>
      </c>
      <c r="C149" s="51" t="s">
        <v>242</v>
      </c>
      <c r="D149" s="20">
        <v>73</v>
      </c>
      <c r="E149" s="20">
        <v>73</v>
      </c>
      <c r="F149" s="20">
        <v>81</v>
      </c>
      <c r="G149" s="20">
        <v>78</v>
      </c>
      <c r="H149" s="20">
        <v>79</v>
      </c>
      <c r="I149" s="35">
        <v>24325.919999999998</v>
      </c>
      <c r="J149" s="35">
        <v>23912.45</v>
      </c>
      <c r="K149" s="35">
        <v>23912.45</v>
      </c>
      <c r="L149" s="35">
        <v>23912.45</v>
      </c>
      <c r="M149" s="35">
        <v>23912.45</v>
      </c>
    </row>
    <row r="150" spans="1:13" s="44" customFormat="1" ht="60" x14ac:dyDescent="0.25">
      <c r="A150" s="47">
        <v>57</v>
      </c>
      <c r="B150" s="50" t="s">
        <v>177</v>
      </c>
      <c r="C150" s="51" t="s">
        <v>242</v>
      </c>
      <c r="D150" s="20">
        <v>12</v>
      </c>
      <c r="E150" s="20">
        <v>12</v>
      </c>
      <c r="F150" s="20">
        <v>12</v>
      </c>
      <c r="G150" s="20">
        <v>13</v>
      </c>
      <c r="H150" s="20">
        <v>14</v>
      </c>
      <c r="I150" s="35">
        <v>4273.47</v>
      </c>
      <c r="J150" s="35">
        <v>3930.81</v>
      </c>
      <c r="K150" s="35">
        <v>3930.81</v>
      </c>
      <c r="L150" s="35">
        <v>3930.81</v>
      </c>
      <c r="M150" s="35">
        <v>3930.81</v>
      </c>
    </row>
    <row r="151" spans="1:13" s="44" customFormat="1" ht="60" x14ac:dyDescent="0.25">
      <c r="A151" s="47">
        <v>58</v>
      </c>
      <c r="B151" s="50" t="s">
        <v>178</v>
      </c>
      <c r="C151" s="51" t="s">
        <v>242</v>
      </c>
      <c r="D151" s="20">
        <v>21</v>
      </c>
      <c r="E151" s="20">
        <v>20</v>
      </c>
      <c r="F151" s="20">
        <v>17</v>
      </c>
      <c r="G151" s="20">
        <v>18</v>
      </c>
      <c r="H151" s="20">
        <v>21</v>
      </c>
      <c r="I151" s="35">
        <v>7560.76</v>
      </c>
      <c r="J151" s="35">
        <v>6551.36</v>
      </c>
      <c r="K151" s="35">
        <v>6025.42</v>
      </c>
      <c r="L151" s="35">
        <v>6025.42</v>
      </c>
      <c r="M151" s="35">
        <v>6025.42</v>
      </c>
    </row>
    <row r="152" spans="1:13" s="44" customFormat="1" ht="60" x14ac:dyDescent="0.25">
      <c r="A152" s="47">
        <v>59</v>
      </c>
      <c r="B152" s="50" t="s">
        <v>179</v>
      </c>
      <c r="C152" s="51" t="s">
        <v>242</v>
      </c>
      <c r="D152" s="20">
        <v>5</v>
      </c>
      <c r="E152" s="20">
        <v>5</v>
      </c>
      <c r="F152" s="20">
        <v>5</v>
      </c>
      <c r="G152" s="20">
        <v>6</v>
      </c>
      <c r="H152" s="20">
        <v>7</v>
      </c>
      <c r="I152" s="35">
        <v>1643.64</v>
      </c>
      <c r="J152" s="35">
        <v>1637.84</v>
      </c>
      <c r="K152" s="35">
        <v>1637.84</v>
      </c>
      <c r="L152" s="35">
        <v>1637.84</v>
      </c>
      <c r="M152" s="35">
        <v>1637.84</v>
      </c>
    </row>
    <row r="153" spans="1:13" s="44" customFormat="1" ht="75" x14ac:dyDescent="0.25">
      <c r="A153" s="47">
        <v>60</v>
      </c>
      <c r="B153" s="50" t="s">
        <v>180</v>
      </c>
      <c r="C153" s="51" t="s">
        <v>242</v>
      </c>
      <c r="D153" s="20">
        <v>32</v>
      </c>
      <c r="E153" s="20">
        <v>30</v>
      </c>
      <c r="F153" s="20">
        <v>30</v>
      </c>
      <c r="G153" s="20">
        <v>32</v>
      </c>
      <c r="H153" s="20">
        <v>29</v>
      </c>
      <c r="I153" s="35">
        <v>10519.32</v>
      </c>
      <c r="J153" s="35">
        <v>9827.0300000000007</v>
      </c>
      <c r="K153" s="35">
        <v>10633.09</v>
      </c>
      <c r="L153" s="35">
        <v>10633.09</v>
      </c>
      <c r="M153" s="35">
        <v>10633.09</v>
      </c>
    </row>
    <row r="154" spans="1:13" s="44" customFormat="1" ht="60" x14ac:dyDescent="0.25">
      <c r="A154" s="47">
        <v>61</v>
      </c>
      <c r="B154" s="50" t="s">
        <v>181</v>
      </c>
      <c r="C154" s="51" t="s">
        <v>242</v>
      </c>
      <c r="D154" s="20">
        <v>9</v>
      </c>
      <c r="E154" s="20">
        <v>8</v>
      </c>
      <c r="F154" s="20">
        <v>13</v>
      </c>
      <c r="G154" s="20">
        <v>13</v>
      </c>
      <c r="H154" s="20">
        <v>16</v>
      </c>
      <c r="I154" s="35">
        <v>3287.29</v>
      </c>
      <c r="J154" s="35">
        <v>2620.54</v>
      </c>
      <c r="K154" s="35">
        <v>4607.67</v>
      </c>
      <c r="L154" s="35">
        <v>4607.67</v>
      </c>
      <c r="M154" s="35">
        <v>4607.67</v>
      </c>
    </row>
    <row r="155" spans="1:13" s="44" customFormat="1" ht="60" x14ac:dyDescent="0.25">
      <c r="A155" s="47">
        <v>62</v>
      </c>
      <c r="B155" s="50" t="s">
        <v>182</v>
      </c>
      <c r="C155" s="51" t="s">
        <v>242</v>
      </c>
      <c r="D155" s="20">
        <v>13</v>
      </c>
      <c r="E155" s="20">
        <v>12</v>
      </c>
      <c r="F155" s="20">
        <v>13</v>
      </c>
      <c r="G155" s="20">
        <v>14</v>
      </c>
      <c r="H155" s="20">
        <v>11</v>
      </c>
      <c r="I155" s="35">
        <v>4273.47</v>
      </c>
      <c r="J155" s="35">
        <v>4253.8900000000003</v>
      </c>
      <c r="K155" s="35">
        <v>4607.67</v>
      </c>
      <c r="L155" s="35">
        <v>4607.7</v>
      </c>
      <c r="M155" s="35">
        <v>4607.66</v>
      </c>
    </row>
    <row r="156" spans="1:13" s="44" customFormat="1" ht="60" x14ac:dyDescent="0.25">
      <c r="A156" s="47">
        <v>63</v>
      </c>
      <c r="B156" s="50" t="s">
        <v>183</v>
      </c>
      <c r="C156" s="51" t="s">
        <v>242</v>
      </c>
      <c r="D156" s="20">
        <v>1</v>
      </c>
      <c r="E156" s="20">
        <v>1</v>
      </c>
      <c r="F156" s="20">
        <v>0</v>
      </c>
      <c r="G156" s="20">
        <v>0</v>
      </c>
      <c r="H156" s="20">
        <v>0</v>
      </c>
      <c r="I156" s="35">
        <v>328.73</v>
      </c>
      <c r="J156" s="35">
        <v>280.64</v>
      </c>
      <c r="K156" s="35">
        <v>0</v>
      </c>
      <c r="L156" s="35">
        <v>0</v>
      </c>
      <c r="M156" s="35">
        <v>0</v>
      </c>
    </row>
    <row r="157" spans="1:13" s="44" customFormat="1" ht="45" x14ac:dyDescent="0.25">
      <c r="A157" s="47">
        <v>64</v>
      </c>
      <c r="B157" s="50" t="s">
        <v>184</v>
      </c>
      <c r="C157" s="51" t="s">
        <v>248</v>
      </c>
      <c r="D157" s="20">
        <v>1145</v>
      </c>
      <c r="E157" s="20">
        <v>1206</v>
      </c>
      <c r="F157" s="20">
        <v>1026</v>
      </c>
      <c r="G157" s="20">
        <v>1206</v>
      </c>
      <c r="H157" s="20">
        <v>1206</v>
      </c>
      <c r="I157" s="35">
        <v>399.37</v>
      </c>
      <c r="J157" s="35">
        <v>1012.94</v>
      </c>
      <c r="K157" s="35">
        <v>487.79</v>
      </c>
      <c r="L157" s="35">
        <v>487.79</v>
      </c>
      <c r="M157" s="35">
        <v>487.79</v>
      </c>
    </row>
    <row r="158" spans="1:13" s="44" customFormat="1" ht="45" x14ac:dyDescent="0.25">
      <c r="A158" s="47">
        <v>65</v>
      </c>
      <c r="B158" s="50" t="s">
        <v>185</v>
      </c>
      <c r="C158" s="51" t="s">
        <v>248</v>
      </c>
      <c r="D158" s="20">
        <v>1505</v>
      </c>
      <c r="E158" s="20">
        <v>1505</v>
      </c>
      <c r="F158" s="20">
        <v>2364.5</v>
      </c>
      <c r="G158" s="20">
        <v>2364.5</v>
      </c>
      <c r="H158" s="20">
        <v>2364.5</v>
      </c>
      <c r="I158" s="35">
        <v>462.92</v>
      </c>
      <c r="J158" s="35">
        <v>1264.07</v>
      </c>
      <c r="K158" s="35">
        <v>956.37</v>
      </c>
      <c r="L158" s="35">
        <v>956.37</v>
      </c>
      <c r="M158" s="35">
        <v>956.37</v>
      </c>
    </row>
    <row r="159" spans="1:13" s="44" customFormat="1" ht="45" x14ac:dyDescent="0.25">
      <c r="A159" s="47">
        <v>66</v>
      </c>
      <c r="B159" s="50" t="s">
        <v>186</v>
      </c>
      <c r="C159" s="51" t="s">
        <v>248</v>
      </c>
      <c r="D159" s="20">
        <v>905.5</v>
      </c>
      <c r="E159" s="20">
        <v>961</v>
      </c>
      <c r="F159" s="20">
        <v>975</v>
      </c>
      <c r="G159" s="20">
        <v>975</v>
      </c>
      <c r="H159" s="20">
        <v>975</v>
      </c>
      <c r="I159" s="35">
        <v>305.12</v>
      </c>
      <c r="J159" s="35">
        <v>807.16</v>
      </c>
      <c r="K159" s="35">
        <v>394.36</v>
      </c>
      <c r="L159" s="35">
        <v>394.36</v>
      </c>
      <c r="M159" s="35">
        <v>394.36</v>
      </c>
    </row>
    <row r="160" spans="1:13" s="44" customFormat="1" ht="45" x14ac:dyDescent="0.25">
      <c r="A160" s="47">
        <v>67</v>
      </c>
      <c r="B160" s="50" t="s">
        <v>187</v>
      </c>
      <c r="C160" s="51" t="s">
        <v>248</v>
      </c>
      <c r="D160" s="20">
        <v>147.80000000000001</v>
      </c>
      <c r="E160" s="20">
        <v>259</v>
      </c>
      <c r="F160" s="20">
        <v>267</v>
      </c>
      <c r="G160" s="20">
        <v>267</v>
      </c>
      <c r="H160" s="20">
        <v>267</v>
      </c>
      <c r="I160" s="35">
        <v>52.12</v>
      </c>
      <c r="J160" s="35">
        <v>217.53</v>
      </c>
      <c r="K160" s="35">
        <v>107.99</v>
      </c>
      <c r="L160" s="35">
        <v>107.99</v>
      </c>
      <c r="M160" s="35">
        <v>107.99</v>
      </c>
    </row>
    <row r="161" spans="1:13" s="44" customFormat="1" ht="75" x14ac:dyDescent="0.25">
      <c r="A161" s="47">
        <v>68</v>
      </c>
      <c r="B161" s="50" t="s">
        <v>193</v>
      </c>
      <c r="C161" s="51" t="s">
        <v>242</v>
      </c>
      <c r="D161" s="20">
        <v>25</v>
      </c>
      <c r="E161" s="20">
        <v>25</v>
      </c>
      <c r="F161" s="20">
        <v>36</v>
      </c>
      <c r="G161" s="20">
        <v>36</v>
      </c>
      <c r="H161" s="20">
        <v>36</v>
      </c>
      <c r="I161" s="35">
        <v>4519.5</v>
      </c>
      <c r="J161" s="35">
        <v>4452.43</v>
      </c>
      <c r="K161" s="35">
        <v>6396.24</v>
      </c>
      <c r="L161" s="35">
        <v>6396.27</v>
      </c>
      <c r="M161" s="35">
        <v>6396.27</v>
      </c>
    </row>
    <row r="162" spans="1:13" s="44" customFormat="1" ht="75" x14ac:dyDescent="0.25">
      <c r="A162" s="47">
        <v>69</v>
      </c>
      <c r="B162" s="50" t="s">
        <v>194</v>
      </c>
      <c r="C162" s="51" t="s">
        <v>242</v>
      </c>
      <c r="D162" s="20">
        <v>23</v>
      </c>
      <c r="E162" s="20">
        <v>23</v>
      </c>
      <c r="F162" s="20">
        <v>17</v>
      </c>
      <c r="G162" s="20">
        <v>17</v>
      </c>
      <c r="H162" s="20">
        <v>17</v>
      </c>
      <c r="I162" s="35">
        <v>4157.8999999999996</v>
      </c>
      <c r="J162" s="35">
        <v>4096.24</v>
      </c>
      <c r="K162" s="35">
        <v>3440.69</v>
      </c>
      <c r="L162" s="35">
        <v>3440.69</v>
      </c>
      <c r="M162" s="35">
        <v>3440.69</v>
      </c>
    </row>
    <row r="163" spans="1:13" s="44" customFormat="1" ht="60" x14ac:dyDescent="0.25">
      <c r="A163" s="47">
        <v>70</v>
      </c>
      <c r="B163" s="50" t="s">
        <v>195</v>
      </c>
      <c r="C163" s="51" t="s">
        <v>242</v>
      </c>
      <c r="D163" s="20">
        <v>33</v>
      </c>
      <c r="E163" s="20">
        <v>34</v>
      </c>
      <c r="F163" s="20">
        <v>30</v>
      </c>
      <c r="G163" s="20">
        <v>30</v>
      </c>
      <c r="H163" s="20">
        <v>30</v>
      </c>
      <c r="I163" s="35">
        <v>6146.5</v>
      </c>
      <c r="J163" s="35">
        <v>6055.31</v>
      </c>
      <c r="K163" s="35">
        <v>6071.82</v>
      </c>
      <c r="L163" s="35">
        <v>6071.82</v>
      </c>
      <c r="M163" s="35">
        <v>6071.82</v>
      </c>
    </row>
    <row r="164" spans="1:13" s="44" customFormat="1" ht="75" x14ac:dyDescent="0.25">
      <c r="A164" s="47">
        <v>71</v>
      </c>
      <c r="B164" s="50" t="s">
        <v>196</v>
      </c>
      <c r="C164" s="51" t="s">
        <v>242</v>
      </c>
      <c r="D164" s="20">
        <v>15</v>
      </c>
      <c r="E164" s="20">
        <v>16</v>
      </c>
      <c r="F164" s="20">
        <v>18</v>
      </c>
      <c r="G164" s="20">
        <v>18</v>
      </c>
      <c r="H164" s="20">
        <v>18</v>
      </c>
      <c r="I164" s="35">
        <v>2892.5</v>
      </c>
      <c r="J164" s="35">
        <v>3051.6</v>
      </c>
      <c r="K164" s="35">
        <v>3643.09</v>
      </c>
      <c r="L164" s="35">
        <v>3643.09</v>
      </c>
      <c r="M164" s="35">
        <v>3643.09</v>
      </c>
    </row>
    <row r="165" spans="1:13" s="44" customFormat="1" ht="60" x14ac:dyDescent="0.25">
      <c r="A165" s="47">
        <v>72</v>
      </c>
      <c r="B165" s="50" t="s">
        <v>197</v>
      </c>
      <c r="C165" s="51" t="s">
        <v>242</v>
      </c>
      <c r="D165" s="20">
        <v>30</v>
      </c>
      <c r="E165" s="20">
        <v>30</v>
      </c>
      <c r="F165" s="20">
        <v>32</v>
      </c>
      <c r="G165" s="20">
        <v>32</v>
      </c>
      <c r="H165" s="20">
        <v>32</v>
      </c>
      <c r="I165" s="35">
        <v>5423.4</v>
      </c>
      <c r="J165" s="35">
        <v>5423.4</v>
      </c>
      <c r="K165" s="35">
        <v>6476.6</v>
      </c>
      <c r="L165" s="35">
        <v>6476.6</v>
      </c>
      <c r="M165" s="35">
        <v>6476.6</v>
      </c>
    </row>
    <row r="166" spans="1:13" s="44" customFormat="1" ht="60" x14ac:dyDescent="0.25">
      <c r="A166" s="47">
        <v>73</v>
      </c>
      <c r="B166" s="50" t="s">
        <v>198</v>
      </c>
      <c r="C166" s="51" t="s">
        <v>242</v>
      </c>
      <c r="D166" s="20">
        <v>3</v>
      </c>
      <c r="E166" s="20">
        <v>3</v>
      </c>
      <c r="F166" s="20">
        <v>1</v>
      </c>
      <c r="G166" s="20">
        <v>1</v>
      </c>
      <c r="H166" s="20">
        <v>1</v>
      </c>
      <c r="I166" s="35">
        <v>542.29999999999995</v>
      </c>
      <c r="J166" s="35">
        <v>542.29999999999995</v>
      </c>
      <c r="K166" s="35">
        <v>202.39</v>
      </c>
      <c r="L166" s="35">
        <v>202.39</v>
      </c>
      <c r="M166" s="35">
        <v>202.39</v>
      </c>
    </row>
    <row r="167" spans="1:13" s="44" customFormat="1" ht="75" x14ac:dyDescent="0.25">
      <c r="A167" s="47">
        <v>74</v>
      </c>
      <c r="B167" s="50" t="s">
        <v>199</v>
      </c>
      <c r="C167" s="51" t="s">
        <v>242</v>
      </c>
      <c r="D167" s="20">
        <v>10</v>
      </c>
      <c r="E167" s="20">
        <v>10</v>
      </c>
      <c r="F167" s="20">
        <v>9</v>
      </c>
      <c r="G167" s="20">
        <v>9</v>
      </c>
      <c r="H167" s="20">
        <v>9</v>
      </c>
      <c r="I167" s="35">
        <v>1807.8</v>
      </c>
      <c r="J167" s="35">
        <v>1807.8</v>
      </c>
      <c r="K167" s="35">
        <v>1821.54</v>
      </c>
      <c r="L167" s="35">
        <v>1821.54</v>
      </c>
      <c r="M167" s="35">
        <v>1821.54</v>
      </c>
    </row>
    <row r="168" spans="1:13" s="44" customFormat="1" ht="60" x14ac:dyDescent="0.25">
      <c r="A168" s="47">
        <v>75</v>
      </c>
      <c r="B168" s="50" t="s">
        <v>200</v>
      </c>
      <c r="C168" s="51" t="s">
        <v>242</v>
      </c>
      <c r="D168" s="20">
        <v>9</v>
      </c>
      <c r="E168" s="20">
        <v>9</v>
      </c>
      <c r="F168" s="20">
        <v>6</v>
      </c>
      <c r="G168" s="20">
        <v>6</v>
      </c>
      <c r="H168" s="20">
        <v>6</v>
      </c>
      <c r="I168" s="35">
        <v>1627</v>
      </c>
      <c r="J168" s="35">
        <v>1627</v>
      </c>
      <c r="K168" s="35">
        <v>1214.3599999999999</v>
      </c>
      <c r="L168" s="35">
        <v>1214.3599999999999</v>
      </c>
      <c r="M168" s="35">
        <v>1214.3599999999999</v>
      </c>
    </row>
    <row r="169" spans="1:13" s="44" customFormat="1" ht="60" x14ac:dyDescent="0.25">
      <c r="A169" s="47">
        <v>76</v>
      </c>
      <c r="B169" s="50" t="s">
        <v>201</v>
      </c>
      <c r="C169" s="51" t="s">
        <v>242</v>
      </c>
      <c r="D169" s="20">
        <v>10</v>
      </c>
      <c r="E169" s="20">
        <v>11</v>
      </c>
      <c r="F169" s="20">
        <v>8</v>
      </c>
      <c r="G169" s="20">
        <v>8</v>
      </c>
      <c r="H169" s="20">
        <v>8</v>
      </c>
      <c r="I169" s="35">
        <v>1988.6</v>
      </c>
      <c r="J169" s="35">
        <v>2187.46</v>
      </c>
      <c r="K169" s="35">
        <v>1619.15</v>
      </c>
      <c r="L169" s="35">
        <v>1619.15</v>
      </c>
      <c r="M169" s="35">
        <v>1619.15</v>
      </c>
    </row>
    <row r="170" spans="1:13" s="44" customFormat="1" ht="60" x14ac:dyDescent="0.25">
      <c r="A170" s="47">
        <v>77</v>
      </c>
      <c r="B170" s="50" t="s">
        <v>202</v>
      </c>
      <c r="C170" s="51" t="s">
        <v>242</v>
      </c>
      <c r="D170" s="20">
        <v>1</v>
      </c>
      <c r="E170" s="20">
        <v>1</v>
      </c>
      <c r="F170" s="20">
        <v>4</v>
      </c>
      <c r="G170" s="20">
        <v>4</v>
      </c>
      <c r="H170" s="20">
        <v>4</v>
      </c>
      <c r="I170" s="35">
        <v>180.8</v>
      </c>
      <c r="J170" s="35">
        <v>180.8</v>
      </c>
      <c r="K170" s="35">
        <v>809.57</v>
      </c>
      <c r="L170" s="35">
        <v>809.57</v>
      </c>
      <c r="M170" s="35">
        <v>809.57</v>
      </c>
    </row>
    <row r="171" spans="1:13" s="44" customFormat="1" ht="60" x14ac:dyDescent="0.25">
      <c r="A171" s="47">
        <v>78</v>
      </c>
      <c r="B171" s="50" t="s">
        <v>203</v>
      </c>
      <c r="C171" s="51" t="s">
        <v>242</v>
      </c>
      <c r="D171" s="20">
        <v>4</v>
      </c>
      <c r="E171" s="20">
        <v>3</v>
      </c>
      <c r="F171" s="20">
        <v>4</v>
      </c>
      <c r="G171" s="20">
        <v>4</v>
      </c>
      <c r="H171" s="20">
        <v>4</v>
      </c>
      <c r="I171" s="35">
        <v>542.29999999999995</v>
      </c>
      <c r="J171" s="35">
        <v>406.73</v>
      </c>
      <c r="K171" s="35">
        <v>809.58</v>
      </c>
      <c r="L171" s="35">
        <v>809.58</v>
      </c>
      <c r="M171" s="35">
        <v>809.58</v>
      </c>
    </row>
    <row r="172" spans="1:13" s="44" customFormat="1" ht="75" x14ac:dyDescent="0.25">
      <c r="A172" s="47">
        <v>79</v>
      </c>
      <c r="B172" s="50" t="s">
        <v>204</v>
      </c>
      <c r="C172" s="51" t="s">
        <v>242</v>
      </c>
      <c r="D172" s="20">
        <v>63</v>
      </c>
      <c r="E172" s="20">
        <v>64</v>
      </c>
      <c r="F172" s="20">
        <v>71</v>
      </c>
      <c r="G172" s="20">
        <v>71</v>
      </c>
      <c r="H172" s="20">
        <v>71</v>
      </c>
      <c r="I172" s="35">
        <v>11569.9</v>
      </c>
      <c r="J172" s="35">
        <v>11753.55</v>
      </c>
      <c r="K172" s="35">
        <v>14369.96</v>
      </c>
      <c r="L172" s="35">
        <v>14369.96</v>
      </c>
      <c r="M172" s="35">
        <v>14369.96</v>
      </c>
    </row>
    <row r="173" spans="1:13" s="44" customFormat="1" ht="75" x14ac:dyDescent="0.25">
      <c r="A173" s="47">
        <v>80</v>
      </c>
      <c r="B173" s="50" t="s">
        <v>205</v>
      </c>
      <c r="C173" s="51" t="s">
        <v>242</v>
      </c>
      <c r="D173" s="20">
        <v>21</v>
      </c>
      <c r="E173" s="20">
        <v>22</v>
      </c>
      <c r="F173" s="20">
        <v>21</v>
      </c>
      <c r="G173" s="20">
        <v>21</v>
      </c>
      <c r="H173" s="20">
        <v>21</v>
      </c>
      <c r="I173" s="35">
        <v>3977.2</v>
      </c>
      <c r="J173" s="35">
        <v>4166.59</v>
      </c>
      <c r="K173" s="35">
        <v>4250.2700000000004</v>
      </c>
      <c r="L173" s="35">
        <v>4250.2700000000004</v>
      </c>
      <c r="M173" s="35">
        <v>4250.2700000000004</v>
      </c>
    </row>
    <row r="174" spans="1:13" s="44" customFormat="1" ht="75" x14ac:dyDescent="0.25">
      <c r="A174" s="47">
        <v>81</v>
      </c>
      <c r="B174" s="50" t="s">
        <v>206</v>
      </c>
      <c r="C174" s="51" t="s">
        <v>242</v>
      </c>
      <c r="D174" s="20">
        <v>16</v>
      </c>
      <c r="E174" s="20">
        <v>15</v>
      </c>
      <c r="F174" s="20">
        <v>10</v>
      </c>
      <c r="G174" s="20">
        <v>10</v>
      </c>
      <c r="H174" s="20">
        <v>10</v>
      </c>
      <c r="I174" s="35">
        <v>2711.7</v>
      </c>
      <c r="J174" s="35">
        <v>2542.2199999999998</v>
      </c>
      <c r="K174" s="35">
        <v>2023.94</v>
      </c>
      <c r="L174" s="35">
        <v>2023.94</v>
      </c>
      <c r="M174" s="35">
        <v>2023.94</v>
      </c>
    </row>
    <row r="175" spans="1:13" s="44" customFormat="1" ht="75" x14ac:dyDescent="0.25">
      <c r="A175" s="47">
        <v>82</v>
      </c>
      <c r="B175" s="50" t="s">
        <v>207</v>
      </c>
      <c r="C175" s="51" t="s">
        <v>242</v>
      </c>
      <c r="D175" s="20">
        <v>25</v>
      </c>
      <c r="E175" s="20">
        <v>25</v>
      </c>
      <c r="F175" s="20">
        <v>25</v>
      </c>
      <c r="G175" s="20">
        <v>25</v>
      </c>
      <c r="H175" s="20">
        <v>25</v>
      </c>
      <c r="I175" s="35">
        <v>4519.49</v>
      </c>
      <c r="J175" s="35">
        <v>4519.49</v>
      </c>
      <c r="K175" s="35">
        <v>5059.8500000000004</v>
      </c>
      <c r="L175" s="35">
        <v>5059.8500000000004</v>
      </c>
      <c r="M175" s="35">
        <v>5059.8500000000004</v>
      </c>
    </row>
    <row r="176" spans="1:13" s="44" customFormat="1" ht="75" x14ac:dyDescent="0.25">
      <c r="A176" s="47">
        <v>83</v>
      </c>
      <c r="B176" s="50" t="s">
        <v>208</v>
      </c>
      <c r="C176" s="51" t="s">
        <v>242</v>
      </c>
      <c r="D176" s="20">
        <v>5</v>
      </c>
      <c r="E176" s="20">
        <v>5</v>
      </c>
      <c r="F176" s="20">
        <v>5</v>
      </c>
      <c r="G176" s="20">
        <v>5</v>
      </c>
      <c r="H176" s="20">
        <v>5</v>
      </c>
      <c r="I176" s="35">
        <v>903.9</v>
      </c>
      <c r="J176" s="35">
        <v>903.9</v>
      </c>
      <c r="K176" s="35">
        <v>1011.97</v>
      </c>
      <c r="L176" s="35">
        <v>1011.97</v>
      </c>
      <c r="M176" s="35">
        <v>1011.97</v>
      </c>
    </row>
    <row r="177" spans="1:13" s="44" customFormat="1" ht="45" x14ac:dyDescent="0.25">
      <c r="A177" s="47">
        <v>84</v>
      </c>
      <c r="B177" s="50" t="s">
        <v>209</v>
      </c>
      <c r="C177" s="51" t="s">
        <v>248</v>
      </c>
      <c r="D177" s="20">
        <v>1072</v>
      </c>
      <c r="E177" s="20">
        <v>1415</v>
      </c>
      <c r="F177" s="20">
        <v>1878</v>
      </c>
      <c r="G177" s="20">
        <v>2005.5</v>
      </c>
      <c r="H177" s="20">
        <v>2005.5</v>
      </c>
      <c r="I177" s="35">
        <v>1132.5899999999999</v>
      </c>
      <c r="J177" s="35">
        <v>1148.29</v>
      </c>
      <c r="K177" s="35">
        <v>893.27</v>
      </c>
      <c r="L177" s="35">
        <v>893.27</v>
      </c>
      <c r="M177" s="35">
        <v>893.27</v>
      </c>
    </row>
    <row r="178" spans="1:13" s="44" customFormat="1" ht="45" x14ac:dyDescent="0.25">
      <c r="A178" s="47">
        <v>85</v>
      </c>
      <c r="B178" s="50" t="s">
        <v>210</v>
      </c>
      <c r="C178" s="51" t="s">
        <v>248</v>
      </c>
      <c r="D178" s="20">
        <v>832</v>
      </c>
      <c r="E178" s="20">
        <v>1825</v>
      </c>
      <c r="F178" s="20">
        <v>2535.5</v>
      </c>
      <c r="G178" s="20">
        <v>2765</v>
      </c>
      <c r="H178" s="20">
        <v>2765</v>
      </c>
      <c r="I178" s="35">
        <v>879.12</v>
      </c>
      <c r="J178" s="35">
        <v>1481.01</v>
      </c>
      <c r="K178" s="35">
        <v>1206.02</v>
      </c>
      <c r="L178" s="35">
        <v>1206.02</v>
      </c>
      <c r="M178" s="35">
        <v>1206.02</v>
      </c>
    </row>
    <row r="179" spans="1:13" s="44" customFormat="1" ht="20.100000000000001" customHeight="1" x14ac:dyDescent="0.25">
      <c r="A179" s="96" t="s">
        <v>15</v>
      </c>
      <c r="B179" s="97"/>
      <c r="C179" s="97"/>
      <c r="D179" s="97"/>
      <c r="E179" s="97"/>
      <c r="F179" s="97"/>
      <c r="G179" s="97"/>
      <c r="H179" s="98"/>
      <c r="I179" s="39">
        <f>SUM(I94:I178)</f>
        <v>655064.28</v>
      </c>
      <c r="J179" s="39">
        <f>SUM(J94:J178)</f>
        <v>650795.09000000043</v>
      </c>
      <c r="K179" s="39">
        <f>SUM(K94:K178)</f>
        <v>665943.80000000005</v>
      </c>
      <c r="L179" s="39">
        <f>SUM(L94:L178)</f>
        <v>665943.82999999973</v>
      </c>
      <c r="M179" s="39">
        <f>SUM(M94:M178)</f>
        <v>665943.7899999998</v>
      </c>
    </row>
    <row r="180" spans="1:13" ht="20.100000000000001" customHeight="1" x14ac:dyDescent="0.25">
      <c r="A180" s="99" t="s">
        <v>165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</row>
    <row r="181" spans="1:13" ht="15.75" x14ac:dyDescent="0.25">
      <c r="A181" s="41">
        <v>1</v>
      </c>
      <c r="B181" s="22" t="s">
        <v>0</v>
      </c>
      <c r="C181" s="41" t="s">
        <v>21</v>
      </c>
      <c r="D181" s="20">
        <v>6452.8899999999976</v>
      </c>
      <c r="E181" s="20">
        <v>6684.949999999998</v>
      </c>
      <c r="F181" s="20">
        <v>6958</v>
      </c>
      <c r="G181" s="20">
        <v>6958</v>
      </c>
      <c r="H181" s="20">
        <v>6958</v>
      </c>
      <c r="I181" s="35">
        <v>465416.16100000002</v>
      </c>
      <c r="J181" s="35">
        <v>506030.16700000002</v>
      </c>
      <c r="K181" s="35">
        <v>507611.14200000005</v>
      </c>
      <c r="L181" s="35">
        <v>505015.52200000006</v>
      </c>
      <c r="M181" s="35">
        <v>504911.42200000008</v>
      </c>
    </row>
    <row r="182" spans="1:13" ht="15.75" x14ac:dyDescent="0.25">
      <c r="A182" s="41">
        <v>2</v>
      </c>
      <c r="B182" s="22" t="s">
        <v>1</v>
      </c>
      <c r="C182" s="41" t="s">
        <v>21</v>
      </c>
      <c r="D182" s="20">
        <v>1454.51</v>
      </c>
      <c r="E182" s="20">
        <v>1668</v>
      </c>
      <c r="F182" s="20">
        <v>1676</v>
      </c>
      <c r="G182" s="20">
        <v>1676</v>
      </c>
      <c r="H182" s="20">
        <v>1676</v>
      </c>
      <c r="I182" s="35">
        <v>45594.684999999998</v>
      </c>
      <c r="J182" s="35">
        <v>51854.080999999998</v>
      </c>
      <c r="K182" s="35">
        <v>49244.285000000003</v>
      </c>
      <c r="L182" s="35">
        <v>49244.285000000003</v>
      </c>
      <c r="M182" s="35">
        <v>49244.285000000003</v>
      </c>
    </row>
    <row r="183" spans="1:13" ht="15.75" x14ac:dyDescent="0.25">
      <c r="A183" s="41">
        <v>3</v>
      </c>
      <c r="B183" s="22" t="s">
        <v>2</v>
      </c>
      <c r="C183" s="41" t="s">
        <v>21</v>
      </c>
      <c r="D183" s="20">
        <v>179.32</v>
      </c>
      <c r="E183" s="20">
        <v>227</v>
      </c>
      <c r="F183" s="20">
        <v>216.66</v>
      </c>
      <c r="G183" s="20">
        <v>216.66</v>
      </c>
      <c r="H183" s="20">
        <v>216.66</v>
      </c>
      <c r="I183" s="35">
        <v>6711.8310000000001</v>
      </c>
      <c r="J183" s="35">
        <v>8143.576</v>
      </c>
      <c r="K183" s="35">
        <v>11967.222</v>
      </c>
      <c r="L183" s="35">
        <v>11967.222</v>
      </c>
      <c r="M183" s="35">
        <v>11967.222</v>
      </c>
    </row>
    <row r="184" spans="1:13" ht="15.75" x14ac:dyDescent="0.25">
      <c r="A184" s="41">
        <v>4</v>
      </c>
      <c r="B184" s="22" t="s">
        <v>3</v>
      </c>
      <c r="C184" s="41" t="s">
        <v>21</v>
      </c>
      <c r="D184" s="20">
        <v>76.309999999999988</v>
      </c>
      <c r="E184" s="20">
        <v>90</v>
      </c>
      <c r="F184" s="20">
        <v>93.649999999999991</v>
      </c>
      <c r="G184" s="20">
        <v>93.649999999999991</v>
      </c>
      <c r="H184" s="20">
        <v>93.649999999999991</v>
      </c>
      <c r="I184" s="35">
        <v>1217.7270000000001</v>
      </c>
      <c r="J184" s="35">
        <v>4726.7340000000004</v>
      </c>
      <c r="K184" s="35">
        <v>5499.1840000000002</v>
      </c>
      <c r="L184" s="35">
        <v>5499.1840000000002</v>
      </c>
      <c r="M184" s="35">
        <v>5499.1840000000002</v>
      </c>
    </row>
    <row r="185" spans="1:13" ht="15.75" x14ac:dyDescent="0.25">
      <c r="A185" s="41">
        <v>5</v>
      </c>
      <c r="B185" s="22" t="s">
        <v>4</v>
      </c>
      <c r="C185" s="41" t="s">
        <v>21</v>
      </c>
      <c r="D185" s="20">
        <v>45.33</v>
      </c>
      <c r="E185" s="20">
        <v>55.33</v>
      </c>
      <c r="F185" s="20">
        <v>58</v>
      </c>
      <c r="G185" s="20">
        <v>58</v>
      </c>
      <c r="H185" s="20">
        <v>58</v>
      </c>
      <c r="I185" s="35">
        <v>4236.6580000000004</v>
      </c>
      <c r="J185" s="35">
        <v>3322.473</v>
      </c>
      <c r="K185" s="35">
        <v>4096.4459999999999</v>
      </c>
      <c r="L185" s="35">
        <v>4096.4459999999999</v>
      </c>
      <c r="M185" s="35">
        <v>4096.4459999999999</v>
      </c>
    </row>
    <row r="186" spans="1:13" ht="30" x14ac:dyDescent="0.25">
      <c r="A186" s="41">
        <v>6</v>
      </c>
      <c r="B186" s="22" t="s">
        <v>5</v>
      </c>
      <c r="C186" s="41" t="s">
        <v>21</v>
      </c>
      <c r="D186" s="20">
        <v>95.33</v>
      </c>
      <c r="E186" s="20">
        <v>96</v>
      </c>
      <c r="F186" s="20">
        <v>97</v>
      </c>
      <c r="G186" s="20">
        <v>97</v>
      </c>
      <c r="H186" s="20">
        <v>97</v>
      </c>
      <c r="I186" s="35">
        <v>1704.4079999999999</v>
      </c>
      <c r="J186" s="35">
        <v>2238.4160000000002</v>
      </c>
      <c r="K186" s="35">
        <v>2254.1149999999998</v>
      </c>
      <c r="L186" s="35">
        <v>2254.1149999999998</v>
      </c>
      <c r="M186" s="35">
        <v>2254.1149999999998</v>
      </c>
    </row>
    <row r="187" spans="1:13" ht="45" x14ac:dyDescent="0.25">
      <c r="A187" s="41">
        <v>7</v>
      </c>
      <c r="B187" s="22" t="s">
        <v>6</v>
      </c>
      <c r="C187" s="41" t="s">
        <v>21</v>
      </c>
      <c r="D187" s="20">
        <v>3145.6</v>
      </c>
      <c r="E187" s="20">
        <v>2749</v>
      </c>
      <c r="F187" s="20">
        <v>2519</v>
      </c>
      <c r="G187" s="20">
        <v>2519</v>
      </c>
      <c r="H187" s="20">
        <v>2519</v>
      </c>
      <c r="I187" s="35">
        <v>6399.2460000000001</v>
      </c>
      <c r="J187" s="35">
        <v>28644.082999999999</v>
      </c>
      <c r="K187" s="35">
        <v>26246.1</v>
      </c>
      <c r="L187" s="35">
        <v>26246.1</v>
      </c>
      <c r="M187" s="35">
        <v>26246.1</v>
      </c>
    </row>
    <row r="188" spans="1:13" ht="45" x14ac:dyDescent="0.25">
      <c r="A188" s="41">
        <v>8</v>
      </c>
      <c r="B188" s="22" t="s">
        <v>285</v>
      </c>
      <c r="C188" s="41" t="s">
        <v>286</v>
      </c>
      <c r="D188" s="20">
        <v>1760</v>
      </c>
      <c r="E188" s="20">
        <v>4480</v>
      </c>
      <c r="F188" s="20">
        <v>11600</v>
      </c>
      <c r="G188" s="20">
        <v>11600</v>
      </c>
      <c r="H188" s="20">
        <v>11600</v>
      </c>
      <c r="I188" s="35">
        <v>143.28200000000001</v>
      </c>
      <c r="J188" s="35">
        <v>364.71699999999998</v>
      </c>
      <c r="K188" s="35">
        <v>944.35599999999999</v>
      </c>
      <c r="L188" s="35">
        <v>944.35599999999999</v>
      </c>
      <c r="M188" s="35">
        <v>944.35599999999999</v>
      </c>
    </row>
    <row r="189" spans="1:13" ht="15.75" x14ac:dyDescent="0.25">
      <c r="A189" s="41">
        <v>9</v>
      </c>
      <c r="B189" s="22" t="s">
        <v>7</v>
      </c>
      <c r="C189" s="41" t="s">
        <v>21</v>
      </c>
      <c r="D189" s="20">
        <v>218.75</v>
      </c>
      <c r="E189" s="20">
        <v>228</v>
      </c>
      <c r="F189" s="20">
        <v>243</v>
      </c>
      <c r="G189" s="20">
        <v>243</v>
      </c>
      <c r="H189" s="20">
        <v>243</v>
      </c>
      <c r="I189" s="35">
        <v>76607.101999999999</v>
      </c>
      <c r="J189" s="35">
        <v>113953.01</v>
      </c>
      <c r="K189" s="35">
        <v>118641.63499999999</v>
      </c>
      <c r="L189" s="35">
        <v>118641.63499999999</v>
      </c>
      <c r="M189" s="35">
        <v>118641.63499999999</v>
      </c>
    </row>
    <row r="190" spans="1:13" ht="30" x14ac:dyDescent="0.25">
      <c r="A190" s="41">
        <v>10</v>
      </c>
      <c r="B190" s="22" t="s">
        <v>287</v>
      </c>
      <c r="C190" s="41" t="s">
        <v>24</v>
      </c>
      <c r="D190" s="20">
        <v>136</v>
      </c>
      <c r="E190" s="20">
        <v>137</v>
      </c>
      <c r="F190" s="20">
        <v>137</v>
      </c>
      <c r="G190" s="20">
        <v>137</v>
      </c>
      <c r="H190" s="20">
        <v>137</v>
      </c>
      <c r="I190" s="35">
        <v>6709.83</v>
      </c>
      <c r="J190" s="35">
        <v>9859.985999999999</v>
      </c>
      <c r="K190" s="35">
        <v>9359.985999999999</v>
      </c>
      <c r="L190" s="35">
        <v>9359.985999999999</v>
      </c>
      <c r="M190" s="35">
        <v>9359.985999999999</v>
      </c>
    </row>
    <row r="191" spans="1:13" ht="30" x14ac:dyDescent="0.25">
      <c r="A191" s="41">
        <v>11</v>
      </c>
      <c r="B191" s="22" t="s">
        <v>288</v>
      </c>
      <c r="C191" s="41" t="s">
        <v>24</v>
      </c>
      <c r="D191" s="20">
        <v>329</v>
      </c>
      <c r="E191" s="20">
        <v>302</v>
      </c>
      <c r="F191" s="20">
        <v>302</v>
      </c>
      <c r="G191" s="20">
        <v>302</v>
      </c>
      <c r="H191" s="20">
        <v>302</v>
      </c>
      <c r="I191" s="35">
        <v>6578.7879999999996</v>
      </c>
      <c r="J191" s="35">
        <v>16762.172000000002</v>
      </c>
      <c r="K191" s="35">
        <v>16762.172000000002</v>
      </c>
      <c r="L191" s="35">
        <v>16762.172000000002</v>
      </c>
      <c r="M191" s="35">
        <v>16762.172000000002</v>
      </c>
    </row>
    <row r="192" spans="1:13" ht="30" x14ac:dyDescent="0.25">
      <c r="A192" s="41">
        <v>12</v>
      </c>
      <c r="B192" s="22" t="s">
        <v>289</v>
      </c>
      <c r="C192" s="41" t="s">
        <v>24</v>
      </c>
      <c r="D192" s="20">
        <v>492</v>
      </c>
      <c r="E192" s="20">
        <v>369</v>
      </c>
      <c r="F192" s="20">
        <v>369</v>
      </c>
      <c r="G192" s="20">
        <v>369</v>
      </c>
      <c r="H192" s="20">
        <v>369</v>
      </c>
      <c r="I192" s="35">
        <v>27084.982</v>
      </c>
      <c r="J192" s="35">
        <v>28719.962</v>
      </c>
      <c r="K192" s="35">
        <v>28719.962</v>
      </c>
      <c r="L192" s="35">
        <v>28719.962</v>
      </c>
      <c r="M192" s="35">
        <v>28719.962</v>
      </c>
    </row>
    <row r="193" spans="1:13" ht="30" x14ac:dyDescent="0.25">
      <c r="A193" s="41">
        <v>13</v>
      </c>
      <c r="B193" s="22" t="s">
        <v>8</v>
      </c>
      <c r="C193" s="41" t="s">
        <v>24</v>
      </c>
      <c r="D193" s="20">
        <v>148</v>
      </c>
      <c r="E193" s="20">
        <v>120</v>
      </c>
      <c r="F193" s="20">
        <v>120</v>
      </c>
      <c r="G193" s="20">
        <v>120</v>
      </c>
      <c r="H193" s="20">
        <v>120</v>
      </c>
      <c r="I193" s="35">
        <v>10702.300999999999</v>
      </c>
      <c r="J193" s="35">
        <v>14614.581</v>
      </c>
      <c r="K193" s="35">
        <v>14614.581</v>
      </c>
      <c r="L193" s="35">
        <v>14614.581</v>
      </c>
      <c r="M193" s="35">
        <v>14614.581</v>
      </c>
    </row>
    <row r="194" spans="1:13" ht="30" x14ac:dyDescent="0.25">
      <c r="A194" s="41">
        <v>14</v>
      </c>
      <c r="B194" s="22" t="s">
        <v>9</v>
      </c>
      <c r="C194" s="41" t="s">
        <v>24</v>
      </c>
      <c r="D194" s="20">
        <v>37</v>
      </c>
      <c r="E194" s="20">
        <v>34</v>
      </c>
      <c r="F194" s="20">
        <v>34</v>
      </c>
      <c r="G194" s="20">
        <v>34</v>
      </c>
      <c r="H194" s="20">
        <v>34</v>
      </c>
      <c r="I194" s="35">
        <v>5755.2240000000002</v>
      </c>
      <c r="J194" s="35">
        <v>3657.6709999999998</v>
      </c>
      <c r="K194" s="35">
        <v>3657.6709999999998</v>
      </c>
      <c r="L194" s="35">
        <v>3657.6709999999998</v>
      </c>
      <c r="M194" s="35">
        <v>3657.6709999999998</v>
      </c>
    </row>
    <row r="195" spans="1:13" ht="30" x14ac:dyDescent="0.25">
      <c r="A195" s="41">
        <v>15</v>
      </c>
      <c r="B195" s="1" t="s">
        <v>10</v>
      </c>
      <c r="C195" s="41" t="s">
        <v>24</v>
      </c>
      <c r="D195" s="20">
        <v>97</v>
      </c>
      <c r="E195" s="20">
        <v>95</v>
      </c>
      <c r="F195" s="20">
        <v>95</v>
      </c>
      <c r="G195" s="20">
        <v>95</v>
      </c>
      <c r="H195" s="20">
        <v>95</v>
      </c>
      <c r="I195" s="35">
        <v>4230.1459999999997</v>
      </c>
      <c r="J195" s="35">
        <v>3796.4630000000002</v>
      </c>
      <c r="K195" s="35">
        <v>3796.4630000000002</v>
      </c>
      <c r="L195" s="35">
        <v>3796.4630000000002</v>
      </c>
      <c r="M195" s="35">
        <v>3796.4630000000002</v>
      </c>
    </row>
    <row r="196" spans="1:13" ht="75" x14ac:dyDescent="0.25">
      <c r="A196" s="41">
        <v>16</v>
      </c>
      <c r="B196" s="1" t="s">
        <v>11</v>
      </c>
      <c r="C196" s="41" t="s">
        <v>24</v>
      </c>
      <c r="D196" s="20">
        <v>11</v>
      </c>
      <c r="E196" s="20">
        <v>11</v>
      </c>
      <c r="F196" s="20">
        <v>11</v>
      </c>
      <c r="G196" s="20">
        <v>11</v>
      </c>
      <c r="H196" s="20">
        <v>11</v>
      </c>
      <c r="I196" s="35">
        <v>4485.384</v>
      </c>
      <c r="J196" s="35">
        <v>3310.5940000000001</v>
      </c>
      <c r="K196" s="35">
        <v>3310.5940000000001</v>
      </c>
      <c r="L196" s="35">
        <v>3310.5940000000001</v>
      </c>
      <c r="M196" s="35">
        <v>3310.5940000000001</v>
      </c>
    </row>
    <row r="197" spans="1:13" ht="30" x14ac:dyDescent="0.25">
      <c r="A197" s="41">
        <v>17</v>
      </c>
      <c r="B197" s="22" t="s">
        <v>12</v>
      </c>
      <c r="C197" s="41" t="s">
        <v>24</v>
      </c>
      <c r="D197" s="20">
        <v>986</v>
      </c>
      <c r="E197" s="20">
        <v>650</v>
      </c>
      <c r="F197" s="20">
        <v>650</v>
      </c>
      <c r="G197" s="20">
        <v>650</v>
      </c>
      <c r="H197" s="20">
        <v>650</v>
      </c>
      <c r="I197" s="35">
        <v>9917.1589999999997</v>
      </c>
      <c r="J197" s="35">
        <v>6487.9430000000002</v>
      </c>
      <c r="K197" s="35">
        <v>6487.9430000000002</v>
      </c>
      <c r="L197" s="35">
        <v>6487.9430000000002</v>
      </c>
      <c r="M197" s="35">
        <v>6487.9430000000002</v>
      </c>
    </row>
    <row r="198" spans="1:13" ht="30" x14ac:dyDescent="0.25">
      <c r="A198" s="41">
        <v>18</v>
      </c>
      <c r="B198" s="22" t="s">
        <v>13</v>
      </c>
      <c r="C198" s="41" t="s">
        <v>24</v>
      </c>
      <c r="D198" s="20">
        <v>12</v>
      </c>
      <c r="E198" s="20">
        <v>11</v>
      </c>
      <c r="F198" s="20">
        <v>11</v>
      </c>
      <c r="G198" s="20">
        <v>11</v>
      </c>
      <c r="H198" s="20">
        <v>11</v>
      </c>
      <c r="I198" s="35">
        <v>4104.8739999999998</v>
      </c>
      <c r="J198" s="35">
        <v>3527.7820000000002</v>
      </c>
      <c r="K198" s="35">
        <v>3527.7820000000002</v>
      </c>
      <c r="L198" s="35">
        <v>3527.7820000000002</v>
      </c>
      <c r="M198" s="35">
        <v>3527.7820000000002</v>
      </c>
    </row>
    <row r="199" spans="1:13" ht="15.75" x14ac:dyDescent="0.25">
      <c r="A199" s="41">
        <v>19</v>
      </c>
      <c r="B199" s="22" t="s">
        <v>14</v>
      </c>
      <c r="C199" s="41" t="s">
        <v>22</v>
      </c>
      <c r="D199" s="20">
        <v>40</v>
      </c>
      <c r="E199" s="20">
        <v>40</v>
      </c>
      <c r="F199" s="20">
        <v>40</v>
      </c>
      <c r="G199" s="20">
        <v>40</v>
      </c>
      <c r="H199" s="20">
        <v>40</v>
      </c>
      <c r="I199" s="35">
        <v>4476.3580000000002</v>
      </c>
      <c r="J199" s="35">
        <v>8759.7999999999993</v>
      </c>
      <c r="K199" s="35">
        <v>8759.7999999999993</v>
      </c>
      <c r="L199" s="35">
        <v>8759.7999999999993</v>
      </c>
      <c r="M199" s="35">
        <v>8759.7999999999993</v>
      </c>
    </row>
    <row r="200" spans="1:13" ht="15.75" x14ac:dyDescent="0.25">
      <c r="A200" s="41">
        <v>20</v>
      </c>
      <c r="B200" s="22" t="s">
        <v>290</v>
      </c>
      <c r="C200" s="41" t="s">
        <v>24</v>
      </c>
      <c r="D200" s="20">
        <v>0</v>
      </c>
      <c r="E200" s="20">
        <v>70.91</v>
      </c>
      <c r="F200" s="20">
        <v>90.66</v>
      </c>
      <c r="G200" s="20">
        <v>90.66</v>
      </c>
      <c r="H200" s="20">
        <v>90.66</v>
      </c>
      <c r="I200" s="35">
        <v>0</v>
      </c>
      <c r="J200" s="35">
        <v>5636.3080000000009</v>
      </c>
      <c r="K200" s="35">
        <v>6851.9809999999998</v>
      </c>
      <c r="L200" s="35">
        <v>6851.9809999999998</v>
      </c>
      <c r="M200" s="35">
        <v>6851.9809999999998</v>
      </c>
    </row>
    <row r="201" spans="1:13" ht="15.75" x14ac:dyDescent="0.25">
      <c r="A201" s="41">
        <v>21</v>
      </c>
      <c r="B201" s="22" t="s">
        <v>173</v>
      </c>
      <c r="C201" s="55" t="s">
        <v>394</v>
      </c>
      <c r="D201" s="20">
        <v>0</v>
      </c>
      <c r="E201" s="20">
        <v>494</v>
      </c>
      <c r="F201" s="20">
        <v>1180</v>
      </c>
      <c r="G201" s="20">
        <v>5110</v>
      </c>
      <c r="H201" s="20">
        <v>5110</v>
      </c>
      <c r="I201" s="35">
        <v>0</v>
      </c>
      <c r="J201" s="35">
        <v>41724.023000000001</v>
      </c>
      <c r="K201" s="35">
        <v>100000</v>
      </c>
      <c r="L201" s="35">
        <v>431634.8</v>
      </c>
      <c r="M201" s="35">
        <v>431634.8</v>
      </c>
    </row>
    <row r="202" spans="1:13" ht="20.100000000000001" customHeight="1" x14ac:dyDescent="0.25">
      <c r="A202" s="103" t="s">
        <v>15</v>
      </c>
      <c r="B202" s="104"/>
      <c r="C202" s="104"/>
      <c r="D202" s="104"/>
      <c r="E202" s="104"/>
      <c r="F202" s="104"/>
      <c r="G202" s="104"/>
      <c r="H202" s="105"/>
      <c r="I202" s="40">
        <f>SUM(I181:I201)</f>
        <v>692076.14599999983</v>
      </c>
      <c r="J202" s="40">
        <f>SUM(J181:J201)</f>
        <v>866134.54200000013</v>
      </c>
      <c r="K202" s="40">
        <f>SUM(K181:K201)</f>
        <v>932353.42</v>
      </c>
      <c r="L202" s="40">
        <f>SUM(L181:L201)</f>
        <v>1261392.6000000001</v>
      </c>
      <c r="M202" s="40">
        <f>SUM(M181:M201)</f>
        <v>1261288.5</v>
      </c>
    </row>
    <row r="203" spans="1:13" ht="20.100000000000001" customHeight="1" x14ac:dyDescent="0.25">
      <c r="A203" s="106" t="s">
        <v>126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8"/>
    </row>
    <row r="204" spans="1:13" ht="30" x14ac:dyDescent="0.25">
      <c r="A204" s="42">
        <v>1</v>
      </c>
      <c r="B204" s="90" t="s">
        <v>128</v>
      </c>
      <c r="C204" s="62" t="s">
        <v>24</v>
      </c>
      <c r="D204" s="89">
        <v>30</v>
      </c>
      <c r="E204" s="89">
        <v>30</v>
      </c>
      <c r="F204" s="89">
        <v>30</v>
      </c>
      <c r="G204" s="89">
        <v>30</v>
      </c>
      <c r="H204" s="89">
        <v>30</v>
      </c>
      <c r="I204" s="114">
        <v>27971.599999999999</v>
      </c>
      <c r="J204" s="114">
        <v>33751.9</v>
      </c>
      <c r="K204" s="114">
        <v>33940.300000000003</v>
      </c>
      <c r="L204" s="114">
        <v>33940.300000000003</v>
      </c>
      <c r="M204" s="114">
        <v>33940.300000000003</v>
      </c>
    </row>
    <row r="205" spans="1:13" ht="60" x14ac:dyDescent="0.25">
      <c r="A205" s="42">
        <v>2</v>
      </c>
      <c r="B205" s="90" t="s">
        <v>291</v>
      </c>
      <c r="C205" s="62" t="s">
        <v>24</v>
      </c>
      <c r="D205" s="89">
        <v>29849</v>
      </c>
      <c r="E205" s="89">
        <v>890000</v>
      </c>
      <c r="F205" s="89">
        <v>0</v>
      </c>
      <c r="G205" s="89">
        <v>0</v>
      </c>
      <c r="H205" s="89">
        <v>0</v>
      </c>
      <c r="I205" s="115"/>
      <c r="J205" s="115"/>
      <c r="K205" s="115"/>
      <c r="L205" s="115"/>
      <c r="M205" s="115"/>
    </row>
    <row r="206" spans="1:13" ht="60" x14ac:dyDescent="0.25">
      <c r="A206" s="42">
        <v>3</v>
      </c>
      <c r="B206" s="90" t="s">
        <v>292</v>
      </c>
      <c r="C206" s="62" t="s">
        <v>24</v>
      </c>
      <c r="D206" s="70">
        <v>29849</v>
      </c>
      <c r="E206" s="70">
        <v>890000</v>
      </c>
      <c r="F206" s="70">
        <v>190979</v>
      </c>
      <c r="G206" s="70">
        <v>764339</v>
      </c>
      <c r="H206" s="70">
        <v>892139</v>
      </c>
      <c r="I206" s="116"/>
      <c r="J206" s="116"/>
      <c r="K206" s="116"/>
      <c r="L206" s="116"/>
      <c r="M206" s="116"/>
    </row>
    <row r="207" spans="1:13" ht="30" x14ac:dyDescent="0.25">
      <c r="A207" s="42">
        <v>4</v>
      </c>
      <c r="B207" s="69" t="s">
        <v>129</v>
      </c>
      <c r="C207" s="62" t="s">
        <v>130</v>
      </c>
      <c r="D207" s="63">
        <v>94.03</v>
      </c>
      <c r="E207" s="63">
        <v>95.191220000000001</v>
      </c>
      <c r="F207" s="63">
        <v>94.66</v>
      </c>
      <c r="G207" s="63">
        <v>94.66</v>
      </c>
      <c r="H207" s="63">
        <v>94.66</v>
      </c>
      <c r="I207" s="63">
        <v>94989.288</v>
      </c>
      <c r="J207" s="63">
        <v>109632.4</v>
      </c>
      <c r="K207" s="63">
        <v>109910.5</v>
      </c>
      <c r="L207" s="63">
        <v>109910.5</v>
      </c>
      <c r="M207" s="63">
        <v>109910.5</v>
      </c>
    </row>
    <row r="208" spans="1:13" ht="45" x14ac:dyDescent="0.25">
      <c r="A208" s="42">
        <v>5</v>
      </c>
      <c r="B208" s="71" t="s">
        <v>132</v>
      </c>
      <c r="C208" s="72" t="s">
        <v>293</v>
      </c>
      <c r="D208" s="73">
        <v>80</v>
      </c>
      <c r="E208" s="74">
        <v>2780</v>
      </c>
      <c r="F208" s="64">
        <v>2780</v>
      </c>
      <c r="G208" s="64">
        <v>2300</v>
      </c>
      <c r="H208" s="64">
        <v>4300</v>
      </c>
      <c r="I208" s="65">
        <v>5305.8775999999998</v>
      </c>
      <c r="J208" s="65">
        <v>5305.88</v>
      </c>
      <c r="K208" s="65">
        <v>19504.586899999998</v>
      </c>
      <c r="L208" s="65">
        <v>13504.5869</v>
      </c>
      <c r="M208" s="65">
        <v>33676.99</v>
      </c>
    </row>
    <row r="209" spans="1:13" ht="90" x14ac:dyDescent="0.25">
      <c r="A209" s="42">
        <v>6</v>
      </c>
      <c r="B209" s="71" t="s">
        <v>294</v>
      </c>
      <c r="C209" s="72" t="s">
        <v>295</v>
      </c>
      <c r="D209" s="73">
        <v>25</v>
      </c>
      <c r="E209" s="74">
        <v>0</v>
      </c>
      <c r="F209" s="74">
        <v>0</v>
      </c>
      <c r="G209" s="74">
        <v>0</v>
      </c>
      <c r="H209" s="74">
        <v>0</v>
      </c>
      <c r="I209" s="65">
        <v>1358.05375</v>
      </c>
      <c r="J209" s="65">
        <v>0</v>
      </c>
      <c r="K209" s="65">
        <v>0</v>
      </c>
      <c r="L209" s="65">
        <v>0</v>
      </c>
      <c r="M209" s="65">
        <v>0</v>
      </c>
    </row>
    <row r="210" spans="1:13" ht="105" x14ac:dyDescent="0.25">
      <c r="A210" s="42">
        <v>7</v>
      </c>
      <c r="B210" s="71" t="s">
        <v>296</v>
      </c>
      <c r="C210" s="72" t="s">
        <v>297</v>
      </c>
      <c r="D210" s="73">
        <v>1000</v>
      </c>
      <c r="E210" s="74">
        <v>1000</v>
      </c>
      <c r="F210" s="64">
        <v>1000</v>
      </c>
      <c r="G210" s="64">
        <v>900</v>
      </c>
      <c r="H210" s="64">
        <v>3000</v>
      </c>
      <c r="I210" s="65">
        <v>6443.71</v>
      </c>
      <c r="J210" s="65">
        <v>6443.71</v>
      </c>
      <c r="K210" s="65">
        <v>8234.6731600000003</v>
      </c>
      <c r="L210" s="65">
        <v>5234.6731600000003</v>
      </c>
      <c r="M210" s="65">
        <v>24704.01</v>
      </c>
    </row>
    <row r="211" spans="1:13" ht="90" x14ac:dyDescent="0.25">
      <c r="A211" s="42">
        <v>8</v>
      </c>
      <c r="B211" s="71" t="s">
        <v>298</v>
      </c>
      <c r="C211" s="72" t="s">
        <v>297</v>
      </c>
      <c r="D211" s="73">
        <v>1000</v>
      </c>
      <c r="E211" s="74">
        <v>1000</v>
      </c>
      <c r="F211" s="64">
        <v>1000</v>
      </c>
      <c r="G211" s="64">
        <v>900</v>
      </c>
      <c r="H211" s="64">
        <v>2500</v>
      </c>
      <c r="I211" s="65">
        <v>8997.3700000000008</v>
      </c>
      <c r="J211" s="65">
        <v>8997.3700000000008</v>
      </c>
      <c r="K211" s="65">
        <v>13104.24209</v>
      </c>
      <c r="L211" s="65">
        <v>9104.2420899999997</v>
      </c>
      <c r="M211" s="65">
        <v>32760.6</v>
      </c>
    </row>
    <row r="212" spans="1:13" ht="90" x14ac:dyDescent="0.25">
      <c r="A212" s="42">
        <v>9</v>
      </c>
      <c r="B212" s="71" t="s">
        <v>299</v>
      </c>
      <c r="C212" s="72" t="s">
        <v>397</v>
      </c>
      <c r="D212" s="73">
        <v>500</v>
      </c>
      <c r="E212" s="74">
        <v>500</v>
      </c>
      <c r="F212" s="64">
        <v>500</v>
      </c>
      <c r="G212" s="64">
        <v>352</v>
      </c>
      <c r="H212" s="64">
        <v>700</v>
      </c>
      <c r="I212" s="65">
        <v>3003.78</v>
      </c>
      <c r="J212" s="65">
        <v>3003.79</v>
      </c>
      <c r="K212" s="65">
        <v>4283.6949699999996</v>
      </c>
      <c r="L212" s="65">
        <v>2283.69497</v>
      </c>
      <c r="M212" s="65">
        <v>9487.17</v>
      </c>
    </row>
    <row r="213" spans="1:13" ht="90" x14ac:dyDescent="0.25">
      <c r="A213" s="42">
        <v>10</v>
      </c>
      <c r="B213" s="71" t="s">
        <v>300</v>
      </c>
      <c r="C213" s="72" t="s">
        <v>297</v>
      </c>
      <c r="D213" s="73">
        <v>141</v>
      </c>
      <c r="E213" s="74">
        <v>0</v>
      </c>
      <c r="F213" s="74">
        <v>0</v>
      </c>
      <c r="G213" s="74">
        <v>0</v>
      </c>
      <c r="H213" s="74">
        <v>0</v>
      </c>
      <c r="I213" s="65">
        <v>2035.21</v>
      </c>
      <c r="J213" s="65">
        <v>0</v>
      </c>
      <c r="K213" s="65">
        <v>0</v>
      </c>
      <c r="L213" s="65">
        <v>0</v>
      </c>
      <c r="M213" s="65">
        <v>0</v>
      </c>
    </row>
    <row r="214" spans="1:13" ht="90" x14ac:dyDescent="0.25">
      <c r="A214" s="42">
        <v>11</v>
      </c>
      <c r="B214" s="71" t="s">
        <v>301</v>
      </c>
      <c r="C214" s="72" t="s">
        <v>297</v>
      </c>
      <c r="D214" s="73">
        <v>280</v>
      </c>
      <c r="E214" s="74">
        <v>280</v>
      </c>
      <c r="F214" s="64">
        <v>280</v>
      </c>
      <c r="G214" s="64">
        <v>246</v>
      </c>
      <c r="H214" s="64">
        <v>1000</v>
      </c>
      <c r="I214" s="65">
        <v>6729.7188000000006</v>
      </c>
      <c r="J214" s="65">
        <v>6729.72</v>
      </c>
      <c r="K214" s="65">
        <v>7059.7928499999998</v>
      </c>
      <c r="L214" s="65">
        <v>5069.76</v>
      </c>
      <c r="M214" s="65">
        <v>25213.53</v>
      </c>
    </row>
    <row r="215" spans="1:13" ht="90" x14ac:dyDescent="0.25">
      <c r="A215" s="42">
        <v>12</v>
      </c>
      <c r="B215" s="71" t="s">
        <v>302</v>
      </c>
      <c r="C215" s="72" t="s">
        <v>303</v>
      </c>
      <c r="D215" s="73">
        <v>160</v>
      </c>
      <c r="E215" s="74">
        <v>0</v>
      </c>
      <c r="F215" s="74">
        <v>0</v>
      </c>
      <c r="G215" s="74">
        <v>0</v>
      </c>
      <c r="H215" s="74">
        <v>0</v>
      </c>
      <c r="I215" s="65">
        <v>686.68639999999994</v>
      </c>
      <c r="J215" s="65">
        <v>0</v>
      </c>
      <c r="K215" s="65">
        <v>0</v>
      </c>
      <c r="L215" s="65">
        <v>0</v>
      </c>
      <c r="M215" s="65">
        <v>0</v>
      </c>
    </row>
    <row r="216" spans="1:13" ht="75" x14ac:dyDescent="0.25">
      <c r="A216" s="42">
        <v>13</v>
      </c>
      <c r="B216" s="71" t="s">
        <v>134</v>
      </c>
      <c r="C216" s="72" t="s">
        <v>304</v>
      </c>
      <c r="D216" s="73">
        <v>5</v>
      </c>
      <c r="E216" s="74">
        <v>5</v>
      </c>
      <c r="F216" s="64">
        <v>5</v>
      </c>
      <c r="G216" s="64">
        <v>3</v>
      </c>
      <c r="H216" s="64">
        <v>20</v>
      </c>
      <c r="I216" s="65">
        <v>5852.5350900000003</v>
      </c>
      <c r="J216" s="65">
        <v>5852.54</v>
      </c>
      <c r="K216" s="65">
        <v>1531.2124699999999</v>
      </c>
      <c r="L216" s="65">
        <v>1531.2124699999999</v>
      </c>
      <c r="M216" s="65">
        <v>6124.84</v>
      </c>
    </row>
    <row r="217" spans="1:13" ht="105" x14ac:dyDescent="0.25">
      <c r="A217" s="42">
        <v>14</v>
      </c>
      <c r="B217" s="71" t="s">
        <v>213</v>
      </c>
      <c r="C217" s="72" t="s">
        <v>305</v>
      </c>
      <c r="D217" s="73">
        <v>2650</v>
      </c>
      <c r="E217" s="74">
        <v>0</v>
      </c>
      <c r="F217" s="74">
        <v>0</v>
      </c>
      <c r="G217" s="74">
        <v>0</v>
      </c>
      <c r="H217" s="74">
        <v>0</v>
      </c>
      <c r="I217" s="65">
        <v>19914.8295</v>
      </c>
      <c r="J217" s="65">
        <v>0</v>
      </c>
      <c r="K217" s="65">
        <v>0</v>
      </c>
      <c r="L217" s="65">
        <v>0</v>
      </c>
      <c r="M217" s="65">
        <v>0</v>
      </c>
    </row>
    <row r="218" spans="1:13" ht="60" x14ac:dyDescent="0.25">
      <c r="A218" s="42">
        <v>15</v>
      </c>
      <c r="B218" s="75" t="s">
        <v>214</v>
      </c>
      <c r="C218" s="72" t="s">
        <v>295</v>
      </c>
      <c r="D218" s="73">
        <v>28</v>
      </c>
      <c r="E218" s="74">
        <v>0</v>
      </c>
      <c r="F218" s="74">
        <v>0</v>
      </c>
      <c r="G218" s="74">
        <v>0</v>
      </c>
      <c r="H218" s="74">
        <v>0</v>
      </c>
      <c r="I218" s="65">
        <v>9075.6604400000015</v>
      </c>
      <c r="J218" s="65">
        <v>0</v>
      </c>
      <c r="K218" s="65">
        <v>0</v>
      </c>
      <c r="L218" s="65">
        <v>0</v>
      </c>
      <c r="M218" s="65">
        <v>0</v>
      </c>
    </row>
    <row r="219" spans="1:13" ht="75" x14ac:dyDescent="0.25">
      <c r="A219" s="42">
        <v>16</v>
      </c>
      <c r="B219" s="75" t="s">
        <v>215</v>
      </c>
      <c r="C219" s="72" t="s">
        <v>306</v>
      </c>
      <c r="D219" s="73">
        <v>440</v>
      </c>
      <c r="E219" s="74">
        <v>0</v>
      </c>
      <c r="F219" s="74">
        <v>0</v>
      </c>
      <c r="G219" s="74">
        <v>0</v>
      </c>
      <c r="H219" s="74">
        <v>0</v>
      </c>
      <c r="I219" s="65">
        <v>9959.0480000000007</v>
      </c>
      <c r="J219" s="65">
        <v>0</v>
      </c>
      <c r="K219" s="65">
        <v>0</v>
      </c>
      <c r="L219" s="65">
        <v>0</v>
      </c>
      <c r="M219" s="65">
        <v>0</v>
      </c>
    </row>
    <row r="220" spans="1:13" ht="60" x14ac:dyDescent="0.25">
      <c r="A220" s="42">
        <v>17</v>
      </c>
      <c r="B220" s="75" t="s">
        <v>216</v>
      </c>
      <c r="C220" s="72" t="s">
        <v>307</v>
      </c>
      <c r="D220" s="73">
        <v>28</v>
      </c>
      <c r="E220" s="74">
        <v>0</v>
      </c>
      <c r="F220" s="74">
        <v>0</v>
      </c>
      <c r="G220" s="74">
        <v>0</v>
      </c>
      <c r="H220" s="74">
        <v>0</v>
      </c>
      <c r="I220" s="65">
        <v>39121.71</v>
      </c>
      <c r="J220" s="65">
        <v>0</v>
      </c>
      <c r="K220" s="65">
        <v>0</v>
      </c>
      <c r="L220" s="65">
        <v>0</v>
      </c>
      <c r="M220" s="65">
        <v>0</v>
      </c>
    </row>
    <row r="221" spans="1:13" ht="60" x14ac:dyDescent="0.25">
      <c r="A221" s="42">
        <v>18</v>
      </c>
      <c r="B221" s="75" t="s">
        <v>216</v>
      </c>
      <c r="C221" s="72" t="s">
        <v>304</v>
      </c>
      <c r="D221" s="74">
        <v>0</v>
      </c>
      <c r="E221" s="74">
        <v>4</v>
      </c>
      <c r="F221" s="64">
        <v>4</v>
      </c>
      <c r="G221" s="64">
        <v>2</v>
      </c>
      <c r="H221" s="64">
        <v>12</v>
      </c>
      <c r="I221" s="65">
        <v>0</v>
      </c>
      <c r="J221" s="65">
        <v>39121.71</v>
      </c>
      <c r="K221" s="65">
        <v>13350.775509999999</v>
      </c>
      <c r="L221" s="65">
        <v>13350.775509999999</v>
      </c>
      <c r="M221" s="65">
        <v>40052.339999999997</v>
      </c>
    </row>
    <row r="222" spans="1:13" ht="30" x14ac:dyDescent="0.25">
      <c r="A222" s="42">
        <v>19</v>
      </c>
      <c r="B222" s="75" t="s">
        <v>217</v>
      </c>
      <c r="C222" s="72" t="s">
        <v>308</v>
      </c>
      <c r="D222" s="74">
        <v>24</v>
      </c>
      <c r="E222" s="74">
        <v>0</v>
      </c>
      <c r="F222" s="74">
        <v>0</v>
      </c>
      <c r="G222" s="74">
        <v>0</v>
      </c>
      <c r="H222" s="74">
        <v>0</v>
      </c>
      <c r="I222" s="65">
        <v>3065.08</v>
      </c>
      <c r="J222" s="65">
        <v>0</v>
      </c>
      <c r="K222" s="65">
        <v>0</v>
      </c>
      <c r="L222" s="65">
        <v>0</v>
      </c>
      <c r="M222" s="65">
        <v>0</v>
      </c>
    </row>
    <row r="223" spans="1:13" ht="30" x14ac:dyDescent="0.25">
      <c r="A223" s="42">
        <v>20</v>
      </c>
      <c r="B223" s="75" t="s">
        <v>217</v>
      </c>
      <c r="C223" s="72" t="s">
        <v>304</v>
      </c>
      <c r="D223" s="74">
        <v>0</v>
      </c>
      <c r="E223" s="74">
        <v>6</v>
      </c>
      <c r="F223" s="64">
        <v>6</v>
      </c>
      <c r="G223" s="64">
        <v>3</v>
      </c>
      <c r="H223" s="64">
        <v>21</v>
      </c>
      <c r="I223" s="65">
        <v>0</v>
      </c>
      <c r="J223" s="65">
        <v>3065.08</v>
      </c>
      <c r="K223" s="65">
        <v>9223.06</v>
      </c>
      <c r="L223" s="65">
        <v>9223.0499099999997</v>
      </c>
      <c r="M223" s="65">
        <v>25762.71</v>
      </c>
    </row>
    <row r="224" spans="1:13" ht="60" x14ac:dyDescent="0.25">
      <c r="A224" s="42">
        <v>21</v>
      </c>
      <c r="B224" s="75" t="s">
        <v>309</v>
      </c>
      <c r="C224" s="72" t="s">
        <v>308</v>
      </c>
      <c r="D224" s="74">
        <v>10716</v>
      </c>
      <c r="E224" s="74">
        <v>0</v>
      </c>
      <c r="F224" s="64">
        <v>0</v>
      </c>
      <c r="G224" s="64">
        <v>0</v>
      </c>
      <c r="H224" s="64">
        <v>0</v>
      </c>
      <c r="I224" s="65">
        <v>4930.9799999999996</v>
      </c>
      <c r="J224" s="65">
        <v>0</v>
      </c>
      <c r="K224" s="65">
        <v>0</v>
      </c>
      <c r="L224" s="65">
        <v>0</v>
      </c>
      <c r="M224" s="65">
        <v>0</v>
      </c>
    </row>
    <row r="225" spans="1:13" ht="45" x14ac:dyDescent="0.25">
      <c r="A225" s="42">
        <v>22</v>
      </c>
      <c r="B225" s="75" t="s">
        <v>310</v>
      </c>
      <c r="C225" s="72" t="s">
        <v>308</v>
      </c>
      <c r="D225" s="74">
        <v>2800</v>
      </c>
      <c r="E225" s="74">
        <v>0</v>
      </c>
      <c r="F225" s="64">
        <v>0</v>
      </c>
      <c r="G225" s="64">
        <v>0</v>
      </c>
      <c r="H225" s="64">
        <v>0</v>
      </c>
      <c r="I225" s="65">
        <v>9322.0400000000009</v>
      </c>
      <c r="J225" s="65">
        <v>0</v>
      </c>
      <c r="K225" s="65">
        <v>0</v>
      </c>
      <c r="L225" s="65">
        <v>0</v>
      </c>
      <c r="M225" s="65">
        <v>0</v>
      </c>
    </row>
    <row r="226" spans="1:13" ht="45" x14ac:dyDescent="0.25">
      <c r="A226" s="42">
        <v>23</v>
      </c>
      <c r="B226" s="75" t="s">
        <v>218</v>
      </c>
      <c r="C226" s="72" t="s">
        <v>308</v>
      </c>
      <c r="D226" s="74">
        <v>1050</v>
      </c>
      <c r="E226" s="74">
        <v>0</v>
      </c>
      <c r="F226" s="64">
        <v>0</v>
      </c>
      <c r="G226" s="64">
        <v>0</v>
      </c>
      <c r="H226" s="64">
        <v>0</v>
      </c>
      <c r="I226" s="65">
        <v>3512.04</v>
      </c>
      <c r="J226" s="65">
        <v>0</v>
      </c>
      <c r="K226" s="65">
        <v>0</v>
      </c>
      <c r="L226" s="65">
        <v>0</v>
      </c>
      <c r="M226" s="65">
        <v>0</v>
      </c>
    </row>
    <row r="227" spans="1:13" ht="45" x14ac:dyDescent="0.25">
      <c r="A227" s="42">
        <v>24</v>
      </c>
      <c r="B227" s="75" t="s">
        <v>219</v>
      </c>
      <c r="C227" s="72" t="s">
        <v>398</v>
      </c>
      <c r="D227" s="74">
        <v>20</v>
      </c>
      <c r="E227" s="74">
        <v>0</v>
      </c>
      <c r="F227" s="64">
        <v>0</v>
      </c>
      <c r="G227" s="64">
        <v>0</v>
      </c>
      <c r="H227" s="64">
        <v>0</v>
      </c>
      <c r="I227" s="65">
        <v>379.38</v>
      </c>
      <c r="J227" s="65">
        <v>0</v>
      </c>
      <c r="K227" s="65">
        <v>0</v>
      </c>
      <c r="L227" s="65">
        <v>0</v>
      </c>
      <c r="M227" s="65">
        <v>0</v>
      </c>
    </row>
    <row r="228" spans="1:13" ht="45" x14ac:dyDescent="0.25">
      <c r="A228" s="42">
        <v>25</v>
      </c>
      <c r="B228" s="75" t="s">
        <v>311</v>
      </c>
      <c r="C228" s="72" t="s">
        <v>312</v>
      </c>
      <c r="D228" s="74">
        <v>550</v>
      </c>
      <c r="E228" s="74">
        <v>0</v>
      </c>
      <c r="F228" s="64">
        <v>0</v>
      </c>
      <c r="G228" s="64">
        <v>0</v>
      </c>
      <c r="H228" s="64">
        <v>0</v>
      </c>
      <c r="I228" s="65">
        <v>4385.54</v>
      </c>
      <c r="J228" s="65">
        <v>0</v>
      </c>
      <c r="K228" s="65">
        <v>0</v>
      </c>
      <c r="L228" s="65">
        <v>0</v>
      </c>
      <c r="M228" s="65">
        <v>0</v>
      </c>
    </row>
    <row r="229" spans="1:13" ht="60" x14ac:dyDescent="0.25">
      <c r="A229" s="42">
        <v>26</v>
      </c>
      <c r="B229" s="75" t="s">
        <v>313</v>
      </c>
      <c r="C229" s="72" t="s">
        <v>314</v>
      </c>
      <c r="D229" s="74">
        <v>81</v>
      </c>
      <c r="E229" s="74">
        <v>0</v>
      </c>
      <c r="F229" s="64">
        <v>0</v>
      </c>
      <c r="G229" s="64">
        <v>0</v>
      </c>
      <c r="H229" s="64">
        <v>0</v>
      </c>
      <c r="I229" s="65">
        <v>21905.34</v>
      </c>
      <c r="J229" s="65">
        <v>0</v>
      </c>
      <c r="K229" s="65">
        <v>0</v>
      </c>
      <c r="L229" s="65">
        <v>0</v>
      </c>
      <c r="M229" s="65">
        <v>0</v>
      </c>
    </row>
    <row r="230" spans="1:13" ht="60" x14ac:dyDescent="0.25">
      <c r="A230" s="42">
        <v>27</v>
      </c>
      <c r="B230" s="75" t="s">
        <v>313</v>
      </c>
      <c r="C230" s="72" t="s">
        <v>304</v>
      </c>
      <c r="D230" s="74">
        <v>0</v>
      </c>
      <c r="E230" s="74">
        <v>14</v>
      </c>
      <c r="F230" s="64">
        <v>56</v>
      </c>
      <c r="G230" s="64">
        <v>48</v>
      </c>
      <c r="H230" s="64">
        <v>128</v>
      </c>
      <c r="I230" s="65">
        <v>0</v>
      </c>
      <c r="J230" s="65">
        <v>16302</v>
      </c>
      <c r="K230" s="65">
        <v>29257.29665</v>
      </c>
      <c r="L230" s="65">
        <v>23441.465649999998</v>
      </c>
      <c r="M230" s="65">
        <v>66873.83</v>
      </c>
    </row>
    <row r="231" spans="1:13" ht="60" x14ac:dyDescent="0.25">
      <c r="A231" s="42">
        <v>28</v>
      </c>
      <c r="B231" s="75" t="s">
        <v>315</v>
      </c>
      <c r="C231" s="72" t="s">
        <v>295</v>
      </c>
      <c r="D231" s="74">
        <v>546</v>
      </c>
      <c r="E231" s="74">
        <v>0</v>
      </c>
      <c r="F231" s="64">
        <v>0</v>
      </c>
      <c r="G231" s="64">
        <v>0</v>
      </c>
      <c r="H231" s="64">
        <v>0</v>
      </c>
      <c r="I231" s="65">
        <v>1079.32</v>
      </c>
      <c r="J231" s="65">
        <v>0</v>
      </c>
      <c r="K231" s="65">
        <v>0</v>
      </c>
      <c r="L231" s="65">
        <v>0</v>
      </c>
      <c r="M231" s="65">
        <v>0</v>
      </c>
    </row>
    <row r="232" spans="1:13" ht="60" x14ac:dyDescent="0.25">
      <c r="A232" s="42">
        <v>29</v>
      </c>
      <c r="B232" s="75" t="s">
        <v>316</v>
      </c>
      <c r="C232" s="72" t="s">
        <v>317</v>
      </c>
      <c r="D232" s="74">
        <v>31</v>
      </c>
      <c r="E232" s="74">
        <v>0</v>
      </c>
      <c r="F232" s="64">
        <v>0</v>
      </c>
      <c r="G232" s="64">
        <v>0</v>
      </c>
      <c r="H232" s="64">
        <v>0</v>
      </c>
      <c r="I232" s="65">
        <v>818.67</v>
      </c>
      <c r="J232" s="65">
        <v>0</v>
      </c>
      <c r="K232" s="65">
        <v>0</v>
      </c>
      <c r="L232" s="65">
        <v>0</v>
      </c>
      <c r="M232" s="65">
        <v>0</v>
      </c>
    </row>
    <row r="233" spans="1:13" ht="30" x14ac:dyDescent="0.25">
      <c r="A233" s="42">
        <v>30</v>
      </c>
      <c r="B233" s="75" t="s">
        <v>318</v>
      </c>
      <c r="C233" s="72" t="s">
        <v>304</v>
      </c>
      <c r="D233" s="74">
        <v>0</v>
      </c>
      <c r="E233" s="74">
        <v>40</v>
      </c>
      <c r="F233" s="64">
        <v>40</v>
      </c>
      <c r="G233" s="64">
        <v>30</v>
      </c>
      <c r="H233" s="64">
        <v>95</v>
      </c>
      <c r="I233" s="65">
        <v>0</v>
      </c>
      <c r="J233" s="65">
        <v>28625.53</v>
      </c>
      <c r="K233" s="65">
        <v>28402.013749999998</v>
      </c>
      <c r="L233" s="65">
        <v>16402.013749999998</v>
      </c>
      <c r="M233" s="65">
        <v>67481.183000000005</v>
      </c>
    </row>
    <row r="234" spans="1:13" ht="45" x14ac:dyDescent="0.25">
      <c r="A234" s="42">
        <v>31</v>
      </c>
      <c r="B234" s="76" t="s">
        <v>319</v>
      </c>
      <c r="C234" s="62" t="s">
        <v>24</v>
      </c>
      <c r="D234" s="68">
        <v>12</v>
      </c>
      <c r="E234" s="68">
        <v>12</v>
      </c>
      <c r="F234" s="68">
        <v>12</v>
      </c>
      <c r="G234" s="68">
        <v>12</v>
      </c>
      <c r="H234" s="68">
        <v>12</v>
      </c>
      <c r="I234" s="46">
        <v>2947.68</v>
      </c>
      <c r="J234" s="46">
        <v>2054.52</v>
      </c>
      <c r="K234" s="46">
        <v>2059.1999999999998</v>
      </c>
      <c r="L234" s="46">
        <v>2059.1999999999998</v>
      </c>
      <c r="M234" s="46">
        <v>2059.1999999999998</v>
      </c>
    </row>
    <row r="235" spans="1:13" ht="30" x14ac:dyDescent="0.25">
      <c r="A235" s="42">
        <v>32</v>
      </c>
      <c r="B235" s="76" t="s">
        <v>135</v>
      </c>
      <c r="C235" s="62" t="s">
        <v>24</v>
      </c>
      <c r="D235" s="68">
        <v>1</v>
      </c>
      <c r="E235" s="68">
        <v>1</v>
      </c>
      <c r="F235" s="68">
        <v>0</v>
      </c>
      <c r="G235" s="63">
        <v>0</v>
      </c>
      <c r="H235" s="63">
        <v>0</v>
      </c>
      <c r="I235" s="46">
        <v>1870.37</v>
      </c>
      <c r="J235" s="46">
        <v>1366.97</v>
      </c>
      <c r="K235" s="46">
        <v>0</v>
      </c>
      <c r="L235" s="46">
        <v>0</v>
      </c>
      <c r="M235" s="46">
        <v>0</v>
      </c>
    </row>
    <row r="236" spans="1:13" ht="30" x14ac:dyDescent="0.25">
      <c r="A236" s="42">
        <v>33</v>
      </c>
      <c r="B236" s="76" t="s">
        <v>136</v>
      </c>
      <c r="C236" s="62" t="s">
        <v>127</v>
      </c>
      <c r="D236" s="68">
        <v>6</v>
      </c>
      <c r="E236" s="68">
        <v>6</v>
      </c>
      <c r="F236" s="68">
        <v>6</v>
      </c>
      <c r="G236" s="68">
        <v>6</v>
      </c>
      <c r="H236" s="68">
        <v>6</v>
      </c>
      <c r="I236" s="46">
        <v>3330.84</v>
      </c>
      <c r="J236" s="46">
        <v>4294.26</v>
      </c>
      <c r="K236" s="46">
        <v>4303.74</v>
      </c>
      <c r="L236" s="46">
        <v>4303.74</v>
      </c>
      <c r="M236" s="46">
        <v>4303.74</v>
      </c>
    </row>
    <row r="237" spans="1:13" ht="30" x14ac:dyDescent="0.25">
      <c r="A237" s="42">
        <v>34</v>
      </c>
      <c r="B237" s="76" t="s">
        <v>137</v>
      </c>
      <c r="C237" s="62" t="s">
        <v>127</v>
      </c>
      <c r="D237" s="68">
        <v>5</v>
      </c>
      <c r="E237" s="68">
        <v>5</v>
      </c>
      <c r="F237" s="68">
        <v>5</v>
      </c>
      <c r="G237" s="70">
        <v>5</v>
      </c>
      <c r="H237" s="70">
        <v>5</v>
      </c>
      <c r="I237" s="46">
        <v>1023.9</v>
      </c>
      <c r="J237" s="46">
        <v>980.65</v>
      </c>
      <c r="K237" s="46">
        <v>985.35</v>
      </c>
      <c r="L237" s="46">
        <v>985.35</v>
      </c>
      <c r="M237" s="46">
        <v>985.35</v>
      </c>
    </row>
    <row r="238" spans="1:13" ht="30" x14ac:dyDescent="0.25">
      <c r="A238" s="42">
        <v>35</v>
      </c>
      <c r="B238" s="76" t="s">
        <v>138</v>
      </c>
      <c r="C238" s="62" t="s">
        <v>127</v>
      </c>
      <c r="D238" s="68">
        <v>200</v>
      </c>
      <c r="E238" s="68">
        <v>150</v>
      </c>
      <c r="F238" s="68">
        <v>150</v>
      </c>
      <c r="G238" s="70">
        <v>150</v>
      </c>
      <c r="H238" s="70">
        <v>150</v>
      </c>
      <c r="I238" s="46">
        <v>3856</v>
      </c>
      <c r="J238" s="46">
        <v>4473</v>
      </c>
      <c r="K238" s="46">
        <v>4494</v>
      </c>
      <c r="L238" s="46">
        <v>4494</v>
      </c>
      <c r="M238" s="46">
        <v>4494</v>
      </c>
    </row>
    <row r="239" spans="1:13" ht="45" x14ac:dyDescent="0.25">
      <c r="A239" s="42">
        <v>36</v>
      </c>
      <c r="B239" s="76" t="s">
        <v>139</v>
      </c>
      <c r="C239" s="62" t="s">
        <v>127</v>
      </c>
      <c r="D239" s="68">
        <v>5</v>
      </c>
      <c r="E239" s="68">
        <v>1</v>
      </c>
      <c r="F239" s="68">
        <v>1</v>
      </c>
      <c r="G239" s="70">
        <v>1</v>
      </c>
      <c r="H239" s="70">
        <v>1</v>
      </c>
      <c r="I239" s="46">
        <v>2375.85</v>
      </c>
      <c r="J239" s="46">
        <v>1488.84</v>
      </c>
      <c r="K239" s="46">
        <v>1493.54</v>
      </c>
      <c r="L239" s="46">
        <v>1493.54</v>
      </c>
      <c r="M239" s="46">
        <v>1493.54</v>
      </c>
    </row>
    <row r="240" spans="1:13" ht="30" x14ac:dyDescent="0.25">
      <c r="A240" s="42">
        <v>37</v>
      </c>
      <c r="B240" s="76" t="s">
        <v>140</v>
      </c>
      <c r="C240" s="62" t="s">
        <v>127</v>
      </c>
      <c r="D240" s="68">
        <v>280</v>
      </c>
      <c r="E240" s="68">
        <v>180</v>
      </c>
      <c r="F240" s="68">
        <v>180</v>
      </c>
      <c r="G240" s="70">
        <v>180</v>
      </c>
      <c r="H240" s="70">
        <v>180</v>
      </c>
      <c r="I240" s="46">
        <v>1380.4</v>
      </c>
      <c r="J240" s="46">
        <v>1189.8</v>
      </c>
      <c r="K240" s="46">
        <v>1193.4000000000001</v>
      </c>
      <c r="L240" s="46">
        <v>1193.4000000000001</v>
      </c>
      <c r="M240" s="46">
        <v>1193.4000000000001</v>
      </c>
    </row>
    <row r="241" spans="1:13" ht="30" x14ac:dyDescent="0.25">
      <c r="A241" s="42">
        <v>38</v>
      </c>
      <c r="B241" s="76" t="s">
        <v>141</v>
      </c>
      <c r="C241" s="62" t="s">
        <v>127</v>
      </c>
      <c r="D241" s="68">
        <v>2</v>
      </c>
      <c r="E241" s="68">
        <v>2</v>
      </c>
      <c r="F241" s="68">
        <v>2</v>
      </c>
      <c r="G241" s="70">
        <v>1</v>
      </c>
      <c r="H241" s="70">
        <v>1</v>
      </c>
      <c r="I241" s="46">
        <v>2545.48</v>
      </c>
      <c r="J241" s="46">
        <v>3487.6</v>
      </c>
      <c r="K241" s="46">
        <v>3501.72</v>
      </c>
      <c r="L241" s="46">
        <v>3501.72</v>
      </c>
      <c r="M241" s="46">
        <v>3501.72</v>
      </c>
    </row>
    <row r="242" spans="1:13" x14ac:dyDescent="0.25">
      <c r="A242" s="42">
        <v>39</v>
      </c>
      <c r="B242" s="76" t="s">
        <v>211</v>
      </c>
      <c r="C242" s="62" t="s">
        <v>127</v>
      </c>
      <c r="D242" s="68">
        <v>4</v>
      </c>
      <c r="E242" s="68">
        <v>2</v>
      </c>
      <c r="F242" s="68">
        <v>3</v>
      </c>
      <c r="G242" s="70">
        <v>3</v>
      </c>
      <c r="H242" s="70">
        <v>3</v>
      </c>
      <c r="I242" s="46">
        <v>7809.96</v>
      </c>
      <c r="J242" s="46">
        <v>13507.65</v>
      </c>
      <c r="K242" s="46">
        <v>14396.97</v>
      </c>
      <c r="L242" s="46">
        <v>14396.97</v>
      </c>
      <c r="M242" s="46">
        <v>14396.97</v>
      </c>
    </row>
    <row r="243" spans="1:13" x14ac:dyDescent="0.25">
      <c r="A243" s="42">
        <v>40</v>
      </c>
      <c r="B243" s="76" t="s">
        <v>212</v>
      </c>
      <c r="C243" s="62" t="s">
        <v>127</v>
      </c>
      <c r="D243" s="68">
        <v>27</v>
      </c>
      <c r="E243" s="68">
        <v>14</v>
      </c>
      <c r="F243" s="68">
        <v>15</v>
      </c>
      <c r="G243" s="70">
        <v>15</v>
      </c>
      <c r="H243" s="70">
        <v>15</v>
      </c>
      <c r="I243" s="46">
        <v>35987.22</v>
      </c>
      <c r="J243" s="46">
        <v>16004.52</v>
      </c>
      <c r="K243" s="46">
        <v>21849.68</v>
      </c>
      <c r="L243" s="46">
        <v>21849.68</v>
      </c>
      <c r="M243" s="46">
        <v>21849.68</v>
      </c>
    </row>
    <row r="244" spans="1:13" ht="30" x14ac:dyDescent="0.25">
      <c r="A244" s="42">
        <v>41</v>
      </c>
      <c r="B244" s="76" t="s">
        <v>142</v>
      </c>
      <c r="C244" s="62" t="s">
        <v>127</v>
      </c>
      <c r="D244" s="68">
        <v>1300</v>
      </c>
      <c r="E244" s="68">
        <v>1300</v>
      </c>
      <c r="F244" s="68">
        <v>1300</v>
      </c>
      <c r="G244" s="70">
        <v>1300</v>
      </c>
      <c r="H244" s="70">
        <v>1300</v>
      </c>
      <c r="I244" s="46">
        <v>16367</v>
      </c>
      <c r="J244" s="46">
        <v>17810</v>
      </c>
      <c r="K244" s="46">
        <v>20930</v>
      </c>
      <c r="L244" s="46">
        <v>20930</v>
      </c>
      <c r="M244" s="46">
        <v>20930</v>
      </c>
    </row>
    <row r="245" spans="1:13" x14ac:dyDescent="0.25">
      <c r="A245" s="42">
        <v>42</v>
      </c>
      <c r="B245" s="76" t="s">
        <v>143</v>
      </c>
      <c r="C245" s="62" t="s">
        <v>127</v>
      </c>
      <c r="D245" s="68">
        <v>60</v>
      </c>
      <c r="E245" s="68">
        <v>100</v>
      </c>
      <c r="F245" s="68">
        <v>100</v>
      </c>
      <c r="G245" s="70">
        <v>100</v>
      </c>
      <c r="H245" s="70">
        <v>100</v>
      </c>
      <c r="I245" s="46">
        <v>7019.4</v>
      </c>
      <c r="J245" s="85">
        <v>7688</v>
      </c>
      <c r="K245" s="46">
        <v>7998</v>
      </c>
      <c r="L245" s="46">
        <v>7998</v>
      </c>
      <c r="M245" s="46">
        <v>7998</v>
      </c>
    </row>
    <row r="246" spans="1:13" ht="31.5" x14ac:dyDescent="0.25">
      <c r="A246" s="42">
        <v>43</v>
      </c>
      <c r="B246" s="78" t="s">
        <v>320</v>
      </c>
      <c r="C246" s="79" t="s">
        <v>127</v>
      </c>
      <c r="D246" s="66">
        <v>1350</v>
      </c>
      <c r="E246" s="67">
        <v>1600</v>
      </c>
      <c r="F246" s="67">
        <v>1600</v>
      </c>
      <c r="G246" s="67">
        <v>1600</v>
      </c>
      <c r="H246" s="67">
        <v>1600</v>
      </c>
      <c r="I246" s="57">
        <v>9076.85</v>
      </c>
      <c r="J246" s="46">
        <v>12482.15</v>
      </c>
      <c r="K246" s="46">
        <v>13676.86</v>
      </c>
      <c r="L246" s="46">
        <v>13676.86</v>
      </c>
      <c r="M246" s="46">
        <v>13676.86</v>
      </c>
    </row>
    <row r="247" spans="1:13" ht="31.5" x14ac:dyDescent="0.25">
      <c r="A247" s="42">
        <v>44</v>
      </c>
      <c r="B247" s="78" t="s">
        <v>321</v>
      </c>
      <c r="C247" s="79" t="s">
        <v>127</v>
      </c>
      <c r="D247" s="66">
        <v>5</v>
      </c>
      <c r="E247" s="67">
        <v>5</v>
      </c>
      <c r="F247" s="67">
        <v>5</v>
      </c>
      <c r="G247" s="67">
        <v>5</v>
      </c>
      <c r="H247" s="67">
        <v>5</v>
      </c>
      <c r="I247" s="57">
        <v>1872.66</v>
      </c>
      <c r="J247" s="46">
        <v>2235.39</v>
      </c>
      <c r="K247" s="46">
        <v>2313.31</v>
      </c>
      <c r="L247" s="46">
        <v>2313.31</v>
      </c>
      <c r="M247" s="46">
        <v>2313.31</v>
      </c>
    </row>
    <row r="248" spans="1:13" ht="31.5" x14ac:dyDescent="0.25">
      <c r="A248" s="42">
        <v>45</v>
      </c>
      <c r="B248" s="78" t="s">
        <v>399</v>
      </c>
      <c r="C248" s="79" t="s">
        <v>127</v>
      </c>
      <c r="D248" s="66">
        <v>8</v>
      </c>
      <c r="E248" s="67">
        <v>8</v>
      </c>
      <c r="F248" s="67">
        <v>8</v>
      </c>
      <c r="G248" s="67">
        <v>8</v>
      </c>
      <c r="H248" s="67">
        <v>8</v>
      </c>
      <c r="I248" s="57">
        <v>1472.66</v>
      </c>
      <c r="J248" s="46">
        <v>1757.45</v>
      </c>
      <c r="K248" s="46">
        <v>1818.72</v>
      </c>
      <c r="L248" s="46">
        <v>1818.72</v>
      </c>
      <c r="M248" s="46">
        <v>1818.72</v>
      </c>
    </row>
    <row r="249" spans="1:13" ht="31.5" x14ac:dyDescent="0.25">
      <c r="A249" s="42">
        <v>46</v>
      </c>
      <c r="B249" s="78" t="s">
        <v>322</v>
      </c>
      <c r="C249" s="79" t="s">
        <v>24</v>
      </c>
      <c r="D249" s="66">
        <v>3</v>
      </c>
      <c r="E249" s="67">
        <v>3</v>
      </c>
      <c r="F249" s="67">
        <v>3</v>
      </c>
      <c r="G249" s="67">
        <v>3</v>
      </c>
      <c r="H249" s="67">
        <v>3</v>
      </c>
      <c r="I249" s="57">
        <v>2896.31</v>
      </c>
      <c r="J249" s="46">
        <v>3457.03</v>
      </c>
      <c r="K249" s="46">
        <v>3577.55</v>
      </c>
      <c r="L249" s="46">
        <v>3577.55</v>
      </c>
      <c r="M249" s="46">
        <v>3577.55</v>
      </c>
    </row>
    <row r="250" spans="1:13" ht="31.5" x14ac:dyDescent="0.25">
      <c r="A250" s="42">
        <v>47</v>
      </c>
      <c r="B250" s="78" t="s">
        <v>323</v>
      </c>
      <c r="C250" s="80" t="s">
        <v>127</v>
      </c>
      <c r="D250" s="66">
        <v>1</v>
      </c>
      <c r="E250" s="67">
        <v>1</v>
      </c>
      <c r="F250" s="67">
        <v>1</v>
      </c>
      <c r="G250" s="67">
        <v>1</v>
      </c>
      <c r="H250" s="67">
        <v>1</v>
      </c>
      <c r="I250" s="57">
        <v>1254.08</v>
      </c>
      <c r="J250" s="46">
        <v>1500.25</v>
      </c>
      <c r="K250" s="46">
        <v>1552.56</v>
      </c>
      <c r="L250" s="46">
        <v>1552.56</v>
      </c>
      <c r="M250" s="46">
        <v>1552.56</v>
      </c>
    </row>
    <row r="251" spans="1:13" ht="78.75" x14ac:dyDescent="0.25">
      <c r="A251" s="42">
        <v>48</v>
      </c>
      <c r="B251" s="81" t="s">
        <v>324</v>
      </c>
      <c r="C251" s="82" t="s">
        <v>151</v>
      </c>
      <c r="D251" s="83">
        <v>0</v>
      </c>
      <c r="E251" s="77">
        <v>20</v>
      </c>
      <c r="F251" s="77">
        <v>20</v>
      </c>
      <c r="G251" s="77">
        <v>20</v>
      </c>
      <c r="H251" s="77">
        <v>20</v>
      </c>
      <c r="I251" s="63">
        <v>0</v>
      </c>
      <c r="J251" s="63">
        <v>5585.12</v>
      </c>
      <c r="K251" s="63">
        <v>6579.66</v>
      </c>
      <c r="L251" s="63">
        <v>6579.66</v>
      </c>
      <c r="M251" s="85">
        <v>6579.66</v>
      </c>
    </row>
    <row r="252" spans="1:13" ht="94.5" x14ac:dyDescent="0.25">
      <c r="A252" s="42">
        <v>49</v>
      </c>
      <c r="B252" s="81" t="s">
        <v>400</v>
      </c>
      <c r="C252" s="82" t="s">
        <v>151</v>
      </c>
      <c r="D252" s="83">
        <v>0</v>
      </c>
      <c r="E252" s="77">
        <v>10</v>
      </c>
      <c r="F252" s="77">
        <v>10</v>
      </c>
      <c r="G252" s="77">
        <v>10</v>
      </c>
      <c r="H252" s="77">
        <v>10</v>
      </c>
      <c r="I252" s="63">
        <v>0</v>
      </c>
      <c r="J252" s="63">
        <v>5440.1</v>
      </c>
      <c r="K252" s="63">
        <v>6579.68</v>
      </c>
      <c r="L252" s="63">
        <v>6579.68</v>
      </c>
      <c r="M252" s="85">
        <v>6579.68</v>
      </c>
    </row>
    <row r="253" spans="1:13" ht="78.75" x14ac:dyDescent="0.25">
      <c r="A253" s="42">
        <v>50</v>
      </c>
      <c r="B253" s="81" t="s">
        <v>325</v>
      </c>
      <c r="C253" s="82" t="s">
        <v>151</v>
      </c>
      <c r="D253" s="83">
        <v>0</v>
      </c>
      <c r="E253" s="77">
        <v>12</v>
      </c>
      <c r="F253" s="77">
        <v>12</v>
      </c>
      <c r="G253" s="77">
        <v>12</v>
      </c>
      <c r="H253" s="77">
        <v>12</v>
      </c>
      <c r="I253" s="63">
        <v>0</v>
      </c>
      <c r="J253" s="63">
        <v>5440.08</v>
      </c>
      <c r="K253" s="63">
        <v>6579.68</v>
      </c>
      <c r="L253" s="63">
        <v>6579.68</v>
      </c>
      <c r="M253" s="85">
        <v>6579.68</v>
      </c>
    </row>
    <row r="254" spans="1:13" ht="78.75" x14ac:dyDescent="0.25">
      <c r="A254" s="42">
        <v>51</v>
      </c>
      <c r="B254" s="81" t="s">
        <v>326</v>
      </c>
      <c r="C254" s="82" t="s">
        <v>151</v>
      </c>
      <c r="D254" s="83">
        <v>0</v>
      </c>
      <c r="E254" s="77">
        <v>5</v>
      </c>
      <c r="F254" s="77">
        <v>5</v>
      </c>
      <c r="G254" s="77">
        <v>5</v>
      </c>
      <c r="H254" s="77">
        <v>5</v>
      </c>
      <c r="I254" s="63">
        <v>0</v>
      </c>
      <c r="J254" s="63">
        <v>5440.1</v>
      </c>
      <c r="K254" s="63">
        <v>6579.68</v>
      </c>
      <c r="L254" s="63">
        <v>6579.68</v>
      </c>
      <c r="M254" s="85">
        <v>6579.68</v>
      </c>
    </row>
    <row r="255" spans="1:13" ht="78.75" x14ac:dyDescent="0.25">
      <c r="A255" s="42">
        <v>52</v>
      </c>
      <c r="B255" s="81" t="s">
        <v>401</v>
      </c>
      <c r="C255" s="82" t="s">
        <v>151</v>
      </c>
      <c r="D255" s="83">
        <v>0</v>
      </c>
      <c r="E255" s="77">
        <v>10</v>
      </c>
      <c r="F255" s="77">
        <v>10</v>
      </c>
      <c r="G255" s="77">
        <v>10</v>
      </c>
      <c r="H255" s="77">
        <v>10</v>
      </c>
      <c r="I255" s="63">
        <v>0</v>
      </c>
      <c r="J255" s="63">
        <v>5440.1</v>
      </c>
      <c r="K255" s="63">
        <v>6922.4</v>
      </c>
      <c r="L255" s="63">
        <v>6922.4</v>
      </c>
      <c r="M255" s="63">
        <v>6922.4</v>
      </c>
    </row>
    <row r="256" spans="1:13" ht="30" x14ac:dyDescent="0.25">
      <c r="A256" s="42">
        <v>53</v>
      </c>
      <c r="B256" s="76" t="s">
        <v>327</v>
      </c>
      <c r="C256" s="62" t="s">
        <v>127</v>
      </c>
      <c r="D256" s="77">
        <v>6</v>
      </c>
      <c r="E256" s="77">
        <v>7</v>
      </c>
      <c r="F256" s="77">
        <v>10</v>
      </c>
      <c r="G256" s="77">
        <v>13</v>
      </c>
      <c r="H256" s="77">
        <v>15</v>
      </c>
      <c r="I256" s="84">
        <v>1481.18</v>
      </c>
      <c r="J256" s="85">
        <v>1552.66</v>
      </c>
      <c r="K256" s="85">
        <v>1486.29</v>
      </c>
      <c r="L256" s="85">
        <v>1486.29</v>
      </c>
      <c r="M256" s="85">
        <v>1486.29</v>
      </c>
    </row>
    <row r="257" spans="1:13" ht="60" x14ac:dyDescent="0.25">
      <c r="A257" s="42">
        <v>54</v>
      </c>
      <c r="B257" s="76" t="s">
        <v>328</v>
      </c>
      <c r="C257" s="62" t="s">
        <v>127</v>
      </c>
      <c r="D257" s="77">
        <v>13</v>
      </c>
      <c r="E257" s="77">
        <v>15</v>
      </c>
      <c r="F257" s="77">
        <v>15</v>
      </c>
      <c r="G257" s="77">
        <v>25</v>
      </c>
      <c r="H257" s="77">
        <v>30</v>
      </c>
      <c r="I257" s="84">
        <v>3268.17</v>
      </c>
      <c r="J257" s="85">
        <v>2287.06</v>
      </c>
      <c r="K257" s="85">
        <v>2468.67</v>
      </c>
      <c r="L257" s="85">
        <v>2468.67</v>
      </c>
      <c r="M257" s="85">
        <v>2468.67</v>
      </c>
    </row>
    <row r="258" spans="1:13" ht="60" x14ac:dyDescent="0.25">
      <c r="A258" s="42">
        <v>55</v>
      </c>
      <c r="B258" s="76" t="s">
        <v>329</v>
      </c>
      <c r="C258" s="62" t="s">
        <v>127</v>
      </c>
      <c r="D258" s="77">
        <v>2</v>
      </c>
      <c r="E258" s="77">
        <v>3</v>
      </c>
      <c r="F258" s="77">
        <v>3</v>
      </c>
      <c r="G258" s="77">
        <v>3</v>
      </c>
      <c r="H258" s="77">
        <v>3</v>
      </c>
      <c r="I258" s="84">
        <v>1275.96</v>
      </c>
      <c r="J258" s="85">
        <v>1494.6</v>
      </c>
      <c r="K258" s="85">
        <v>1380.58</v>
      </c>
      <c r="L258" s="85">
        <v>1380.58</v>
      </c>
      <c r="M258" s="85">
        <v>1380.58</v>
      </c>
    </row>
    <row r="259" spans="1:13" ht="60" x14ac:dyDescent="0.25">
      <c r="A259" s="42">
        <v>56</v>
      </c>
      <c r="B259" s="76" t="s">
        <v>330</v>
      </c>
      <c r="C259" s="62" t="s">
        <v>127</v>
      </c>
      <c r="D259" s="77">
        <v>20</v>
      </c>
      <c r="E259" s="85">
        <v>20</v>
      </c>
      <c r="F259" s="77">
        <v>15</v>
      </c>
      <c r="G259" s="77">
        <v>15</v>
      </c>
      <c r="H259" s="77">
        <v>15</v>
      </c>
      <c r="I259" s="84">
        <v>1673.62</v>
      </c>
      <c r="J259" s="85">
        <v>2024.09</v>
      </c>
      <c r="K259" s="85">
        <v>678.61</v>
      </c>
      <c r="L259" s="85">
        <v>678.61</v>
      </c>
      <c r="M259" s="85">
        <v>678.61</v>
      </c>
    </row>
    <row r="260" spans="1:13" ht="60" x14ac:dyDescent="0.25">
      <c r="A260" s="42">
        <v>57</v>
      </c>
      <c r="B260" s="76" t="s">
        <v>331</v>
      </c>
      <c r="C260" s="62" t="s">
        <v>127</v>
      </c>
      <c r="D260" s="77">
        <v>25</v>
      </c>
      <c r="E260" s="77">
        <v>10</v>
      </c>
      <c r="F260" s="77">
        <v>15</v>
      </c>
      <c r="G260" s="77">
        <v>20</v>
      </c>
      <c r="H260" s="77">
        <v>20</v>
      </c>
      <c r="I260" s="84">
        <v>4388.9799999999996</v>
      </c>
      <c r="J260" s="85">
        <v>3025.1</v>
      </c>
      <c r="K260" s="85">
        <v>2882.14</v>
      </c>
      <c r="L260" s="85">
        <v>2882.14</v>
      </c>
      <c r="M260" s="85">
        <v>2882.14</v>
      </c>
    </row>
    <row r="261" spans="1:13" ht="60" x14ac:dyDescent="0.25">
      <c r="A261" s="42">
        <v>58</v>
      </c>
      <c r="B261" s="76" t="s">
        <v>332</v>
      </c>
      <c r="C261" s="62" t="s">
        <v>127</v>
      </c>
      <c r="D261" s="86">
        <v>11</v>
      </c>
      <c r="E261" s="86">
        <v>7</v>
      </c>
      <c r="F261" s="86">
        <v>7</v>
      </c>
      <c r="G261" s="86">
        <v>7</v>
      </c>
      <c r="H261" s="86">
        <v>7</v>
      </c>
      <c r="I261" s="87">
        <v>4184.5600000000004</v>
      </c>
      <c r="J261" s="61">
        <v>3085.14</v>
      </c>
      <c r="K261" s="61">
        <v>2214.89</v>
      </c>
      <c r="L261" s="61">
        <v>2214.89</v>
      </c>
      <c r="M261" s="61">
        <v>2214.89</v>
      </c>
    </row>
    <row r="262" spans="1:13" ht="45" x14ac:dyDescent="0.25">
      <c r="A262" s="42">
        <v>59</v>
      </c>
      <c r="B262" s="76" t="s">
        <v>333</v>
      </c>
      <c r="C262" s="62" t="s">
        <v>127</v>
      </c>
      <c r="D262" s="77">
        <v>263</v>
      </c>
      <c r="E262" s="77">
        <v>250</v>
      </c>
      <c r="F262" s="77">
        <v>180</v>
      </c>
      <c r="G262" s="77">
        <v>200</v>
      </c>
      <c r="H262" s="77">
        <v>200</v>
      </c>
      <c r="I262" s="84">
        <v>1396.61</v>
      </c>
      <c r="J262" s="85">
        <v>1538.85</v>
      </c>
      <c r="K262" s="85">
        <v>571.21</v>
      </c>
      <c r="L262" s="85">
        <v>571.21</v>
      </c>
      <c r="M262" s="85">
        <v>571.21</v>
      </c>
    </row>
    <row r="263" spans="1:13" ht="30" x14ac:dyDescent="0.25">
      <c r="A263" s="42">
        <v>60</v>
      </c>
      <c r="B263" s="76" t="s">
        <v>334</v>
      </c>
      <c r="C263" s="62" t="s">
        <v>127</v>
      </c>
      <c r="D263" s="77">
        <v>0</v>
      </c>
      <c r="E263" s="77">
        <v>0</v>
      </c>
      <c r="F263" s="77">
        <v>10</v>
      </c>
      <c r="G263" s="77">
        <v>15</v>
      </c>
      <c r="H263" s="77">
        <v>15</v>
      </c>
      <c r="I263" s="84">
        <v>0</v>
      </c>
      <c r="J263" s="85">
        <v>0</v>
      </c>
      <c r="K263" s="85">
        <v>3317.91</v>
      </c>
      <c r="L263" s="85">
        <v>3317.91</v>
      </c>
      <c r="M263" s="85">
        <v>3317.91</v>
      </c>
    </row>
    <row r="264" spans="1:13" ht="30" x14ac:dyDescent="0.25">
      <c r="A264" s="42">
        <v>61</v>
      </c>
      <c r="B264" s="76" t="s">
        <v>335</v>
      </c>
      <c r="C264" s="62" t="s">
        <v>127</v>
      </c>
      <c r="D264" s="77">
        <v>6360</v>
      </c>
      <c r="E264" s="77">
        <v>3070</v>
      </c>
      <c r="F264" s="77">
        <v>4300</v>
      </c>
      <c r="G264" s="77">
        <v>4400</v>
      </c>
      <c r="H264" s="77">
        <v>4400</v>
      </c>
      <c r="I264" s="84">
        <v>4214.7</v>
      </c>
      <c r="J264" s="85">
        <v>4534.8999999999996</v>
      </c>
      <c r="K264" s="85">
        <v>6278.75</v>
      </c>
      <c r="L264" s="85">
        <v>6278.75</v>
      </c>
      <c r="M264" s="85">
        <v>6278.75</v>
      </c>
    </row>
    <row r="265" spans="1:13" ht="30" x14ac:dyDescent="0.25">
      <c r="A265" s="42">
        <v>62</v>
      </c>
      <c r="B265" s="76" t="s">
        <v>336</v>
      </c>
      <c r="C265" s="62" t="s">
        <v>127</v>
      </c>
      <c r="D265" s="77">
        <v>163200</v>
      </c>
      <c r="E265" s="77">
        <v>175000</v>
      </c>
      <c r="F265" s="77">
        <v>180000</v>
      </c>
      <c r="G265" s="77">
        <v>185000</v>
      </c>
      <c r="H265" s="77">
        <v>185000</v>
      </c>
      <c r="I265" s="84">
        <v>1197.7</v>
      </c>
      <c r="J265" s="85">
        <v>4111.8</v>
      </c>
      <c r="K265" s="85">
        <v>4182.1499999999996</v>
      </c>
      <c r="L265" s="85">
        <v>4182.1499999999996</v>
      </c>
      <c r="M265" s="85">
        <v>4182.1499999999996</v>
      </c>
    </row>
    <row r="266" spans="1:13" ht="15.75" x14ac:dyDescent="0.25">
      <c r="A266" s="42">
        <v>63</v>
      </c>
      <c r="B266" s="76" t="s">
        <v>337</v>
      </c>
      <c r="C266" s="62" t="s">
        <v>127</v>
      </c>
      <c r="D266" s="77">
        <v>12100</v>
      </c>
      <c r="E266" s="77">
        <v>10400</v>
      </c>
      <c r="F266" s="77">
        <v>14000</v>
      </c>
      <c r="G266" s="77">
        <v>14500</v>
      </c>
      <c r="H266" s="77">
        <v>14500</v>
      </c>
      <c r="I266" s="84">
        <v>2742.8</v>
      </c>
      <c r="J266" s="85">
        <v>8220.1</v>
      </c>
      <c r="K266" s="85">
        <v>8679.5499999999993</v>
      </c>
      <c r="L266" s="85">
        <v>8679.5499999999993</v>
      </c>
      <c r="M266" s="85">
        <v>8679.5499999999993</v>
      </c>
    </row>
    <row r="267" spans="1:13" ht="30" x14ac:dyDescent="0.25">
      <c r="A267" s="42">
        <v>64</v>
      </c>
      <c r="B267" s="88" t="s">
        <v>338</v>
      </c>
      <c r="C267" s="62" t="s">
        <v>127</v>
      </c>
      <c r="D267" s="77">
        <v>7</v>
      </c>
      <c r="E267" s="77">
        <v>4</v>
      </c>
      <c r="F267" s="77">
        <v>5</v>
      </c>
      <c r="G267" s="77">
        <v>5</v>
      </c>
      <c r="H267" s="77">
        <v>5</v>
      </c>
      <c r="I267" s="84">
        <v>1197.7</v>
      </c>
      <c r="J267" s="85">
        <v>4470.2</v>
      </c>
      <c r="K267" s="85">
        <v>4182.1499999999996</v>
      </c>
      <c r="L267" s="85">
        <v>4182.1499999999996</v>
      </c>
      <c r="M267" s="85">
        <v>4182.1499999999996</v>
      </c>
    </row>
    <row r="268" spans="1:13" ht="30" x14ac:dyDescent="0.25">
      <c r="A268" s="42">
        <v>65</v>
      </c>
      <c r="B268" s="88" t="s">
        <v>339</v>
      </c>
      <c r="C268" s="62" t="s">
        <v>127</v>
      </c>
      <c r="D268" s="77">
        <v>0</v>
      </c>
      <c r="E268" s="77">
        <v>910</v>
      </c>
      <c r="F268" s="77">
        <v>1700</v>
      </c>
      <c r="G268" s="77">
        <v>1800</v>
      </c>
      <c r="H268" s="77">
        <v>1800</v>
      </c>
      <c r="I268" s="85">
        <v>0</v>
      </c>
      <c r="J268" s="85">
        <v>12309.61</v>
      </c>
      <c r="K268" s="85">
        <v>17351.5</v>
      </c>
      <c r="L268" s="85">
        <v>17351.5</v>
      </c>
      <c r="M268" s="85">
        <v>17351.5</v>
      </c>
    </row>
    <row r="269" spans="1:13" ht="20.100000000000001" customHeight="1" x14ac:dyDescent="0.25">
      <c r="A269" s="111" t="s">
        <v>15</v>
      </c>
      <c r="B269" s="112"/>
      <c r="C269" s="112"/>
      <c r="D269" s="112"/>
      <c r="E269" s="112"/>
      <c r="F269" s="112"/>
      <c r="G269" s="112"/>
      <c r="H269" s="113"/>
      <c r="I269" s="39">
        <f>SUM(I204:I268)</f>
        <v>420952.10757999995</v>
      </c>
      <c r="J269" s="39">
        <f t="shared" ref="J269:M269" si="7">SUM(J204:J268)</f>
        <v>438609.32</v>
      </c>
      <c r="K269" s="39">
        <f t="shared" si="7"/>
        <v>472862.24834999989</v>
      </c>
      <c r="L269" s="39">
        <f t="shared" si="7"/>
        <v>438056.37440999993</v>
      </c>
      <c r="M269" s="39">
        <f t="shared" si="7"/>
        <v>671048.10300000047</v>
      </c>
    </row>
    <row r="270" spans="1:13" ht="20.100000000000001" customHeight="1" x14ac:dyDescent="0.25">
      <c r="A270" s="106" t="s">
        <v>169</v>
      </c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8"/>
    </row>
    <row r="271" spans="1:13" ht="105" x14ac:dyDescent="0.25">
      <c r="A271" s="28">
        <v>1</v>
      </c>
      <c r="B271" s="34" t="s">
        <v>144</v>
      </c>
      <c r="C271" s="41" t="s">
        <v>127</v>
      </c>
      <c r="D271" s="41" t="s">
        <v>340</v>
      </c>
      <c r="E271" s="41">
        <v>0</v>
      </c>
      <c r="F271" s="41">
        <v>0</v>
      </c>
      <c r="G271" s="41">
        <v>0</v>
      </c>
      <c r="H271" s="41">
        <v>0</v>
      </c>
      <c r="I271" s="32">
        <v>1460.9768899999999</v>
      </c>
      <c r="J271" s="32">
        <v>0</v>
      </c>
      <c r="K271" s="35">
        <v>0</v>
      </c>
      <c r="L271" s="35">
        <v>0</v>
      </c>
      <c r="M271" s="35">
        <v>0</v>
      </c>
    </row>
    <row r="272" spans="1:13" ht="180" x14ac:dyDescent="0.25">
      <c r="A272" s="28">
        <v>2</v>
      </c>
      <c r="B272" s="34" t="s">
        <v>144</v>
      </c>
      <c r="C272" s="41" t="s">
        <v>127</v>
      </c>
      <c r="D272" s="41">
        <v>0</v>
      </c>
      <c r="E272" s="41" t="s">
        <v>341</v>
      </c>
      <c r="F272" s="41" t="s">
        <v>341</v>
      </c>
      <c r="G272" s="41" t="s">
        <v>341</v>
      </c>
      <c r="H272" s="41" t="s">
        <v>341</v>
      </c>
      <c r="I272" s="32">
        <v>0</v>
      </c>
      <c r="J272" s="32">
        <v>1326.73</v>
      </c>
      <c r="K272" s="35">
        <v>2745.18</v>
      </c>
      <c r="L272" s="35">
        <v>2745.18</v>
      </c>
      <c r="M272" s="35">
        <v>2745.18</v>
      </c>
    </row>
    <row r="273" spans="1:13" ht="90" x14ac:dyDescent="0.25">
      <c r="A273" s="28">
        <v>3</v>
      </c>
      <c r="B273" s="34" t="s">
        <v>145</v>
      </c>
      <c r="C273" s="41" t="s">
        <v>127</v>
      </c>
      <c r="D273" s="41" t="s">
        <v>342</v>
      </c>
      <c r="E273" s="41" t="s">
        <v>343</v>
      </c>
      <c r="F273" s="41" t="s">
        <v>343</v>
      </c>
      <c r="G273" s="41" t="s">
        <v>343</v>
      </c>
      <c r="H273" s="41" t="s">
        <v>343</v>
      </c>
      <c r="I273" s="32">
        <v>1123.6297099999999</v>
      </c>
      <c r="J273" s="32">
        <v>1157.1500000000001</v>
      </c>
      <c r="K273" s="35">
        <v>1818.18</v>
      </c>
      <c r="L273" s="35">
        <v>1818.18</v>
      </c>
      <c r="M273" s="35">
        <v>1818.18</v>
      </c>
    </row>
    <row r="274" spans="1:13" ht="285" x14ac:dyDescent="0.25">
      <c r="A274" s="42">
        <v>4</v>
      </c>
      <c r="B274" s="34" t="s">
        <v>171</v>
      </c>
      <c r="C274" s="41" t="s">
        <v>127</v>
      </c>
      <c r="D274" s="41" t="s">
        <v>344</v>
      </c>
      <c r="E274" s="41" t="s">
        <v>345</v>
      </c>
      <c r="F274" s="41" t="s">
        <v>345</v>
      </c>
      <c r="G274" s="41" t="s">
        <v>345</v>
      </c>
      <c r="H274" s="41" t="s">
        <v>345</v>
      </c>
      <c r="I274" s="32">
        <v>2103.4382999999998</v>
      </c>
      <c r="J274" s="32">
        <v>1993.91</v>
      </c>
      <c r="K274" s="35">
        <v>2401.5700000000002</v>
      </c>
      <c r="L274" s="35">
        <v>2401.5700000000002</v>
      </c>
      <c r="M274" s="35">
        <v>2401.5700000000002</v>
      </c>
    </row>
    <row r="275" spans="1:13" ht="45" x14ac:dyDescent="0.25">
      <c r="A275" s="42">
        <v>5</v>
      </c>
      <c r="B275" s="34" t="s">
        <v>146</v>
      </c>
      <c r="C275" s="41" t="s">
        <v>127</v>
      </c>
      <c r="D275" s="41" t="s">
        <v>220</v>
      </c>
      <c r="E275" s="41" t="s">
        <v>346</v>
      </c>
      <c r="F275" s="41" t="s">
        <v>346</v>
      </c>
      <c r="G275" s="41" t="s">
        <v>346</v>
      </c>
      <c r="H275" s="41" t="s">
        <v>346</v>
      </c>
      <c r="I275" s="32">
        <v>2576.8480199999999</v>
      </c>
      <c r="J275" s="32">
        <v>2675.61</v>
      </c>
      <c r="K275" s="35">
        <v>2528.9699999999998</v>
      </c>
      <c r="L275" s="35">
        <v>2528.9699999999998</v>
      </c>
      <c r="M275" s="35">
        <v>2528.9699999999998</v>
      </c>
    </row>
    <row r="276" spans="1:13" ht="60" x14ac:dyDescent="0.25">
      <c r="A276" s="42">
        <v>6</v>
      </c>
      <c r="B276" s="34" t="s">
        <v>147</v>
      </c>
      <c r="C276" s="41" t="s">
        <v>127</v>
      </c>
      <c r="D276" s="41" t="s">
        <v>347</v>
      </c>
      <c r="E276" s="41">
        <v>0</v>
      </c>
      <c r="F276" s="41">
        <v>0</v>
      </c>
      <c r="G276" s="41">
        <v>0</v>
      </c>
      <c r="H276" s="41">
        <v>0</v>
      </c>
      <c r="I276" s="32">
        <v>2217.65915</v>
      </c>
      <c r="J276" s="32">
        <v>0</v>
      </c>
      <c r="K276" s="35">
        <v>0</v>
      </c>
      <c r="L276" s="35">
        <v>0</v>
      </c>
      <c r="M276" s="35">
        <v>0</v>
      </c>
    </row>
    <row r="277" spans="1:13" ht="45" x14ac:dyDescent="0.25">
      <c r="A277" s="42">
        <v>7</v>
      </c>
      <c r="B277" s="34" t="s">
        <v>348</v>
      </c>
      <c r="C277" s="41" t="s">
        <v>127</v>
      </c>
      <c r="D277" s="41">
        <v>0</v>
      </c>
      <c r="E277" s="41" t="s">
        <v>221</v>
      </c>
      <c r="F277" s="41" t="s">
        <v>221</v>
      </c>
      <c r="G277" s="41" t="s">
        <v>221</v>
      </c>
      <c r="H277" s="41" t="s">
        <v>221</v>
      </c>
      <c r="I277" s="32">
        <v>0</v>
      </c>
      <c r="J277" s="32">
        <v>3023.39</v>
      </c>
      <c r="K277" s="35">
        <v>2682.2</v>
      </c>
      <c r="L277" s="35">
        <v>2682.2</v>
      </c>
      <c r="M277" s="35">
        <v>2682.2</v>
      </c>
    </row>
    <row r="278" spans="1:13" ht="60" x14ac:dyDescent="0.25">
      <c r="A278" s="42">
        <v>8</v>
      </c>
      <c r="B278" s="34" t="s">
        <v>148</v>
      </c>
      <c r="C278" s="41" t="s">
        <v>127</v>
      </c>
      <c r="D278" s="41" t="s">
        <v>349</v>
      </c>
      <c r="E278" s="41" t="s">
        <v>385</v>
      </c>
      <c r="F278" s="41" t="s">
        <v>385</v>
      </c>
      <c r="G278" s="41" t="s">
        <v>385</v>
      </c>
      <c r="H278" s="41" t="s">
        <v>385</v>
      </c>
      <c r="I278" s="32">
        <v>2065.4688000000001</v>
      </c>
      <c r="J278" s="32">
        <v>1769.31</v>
      </c>
      <c r="K278" s="35">
        <v>2113.1</v>
      </c>
      <c r="L278" s="35">
        <v>2113.1</v>
      </c>
      <c r="M278" s="35">
        <v>2113.1</v>
      </c>
    </row>
    <row r="279" spans="1:13" ht="20.100000000000001" customHeight="1" x14ac:dyDescent="0.25">
      <c r="A279" s="96" t="s">
        <v>15</v>
      </c>
      <c r="B279" s="97"/>
      <c r="C279" s="97"/>
      <c r="D279" s="97"/>
      <c r="E279" s="97"/>
      <c r="F279" s="97"/>
      <c r="G279" s="97"/>
      <c r="H279" s="98"/>
      <c r="I279" s="40">
        <f>SUM(I271:I278)</f>
        <v>11548.02087</v>
      </c>
      <c r="J279" s="40">
        <f t="shared" ref="J279:M279" si="8">SUM(J271:J278)</f>
        <v>11946.099999999999</v>
      </c>
      <c r="K279" s="40">
        <f t="shared" si="8"/>
        <v>14289.199999999999</v>
      </c>
      <c r="L279" s="40">
        <f t="shared" si="8"/>
        <v>14289.199999999999</v>
      </c>
      <c r="M279" s="40">
        <f t="shared" si="8"/>
        <v>14289.199999999999</v>
      </c>
    </row>
    <row r="280" spans="1:13" ht="20.100000000000001" customHeight="1" x14ac:dyDescent="0.25">
      <c r="A280" s="106" t="s">
        <v>168</v>
      </c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8"/>
    </row>
    <row r="281" spans="1:13" ht="30" x14ac:dyDescent="0.25">
      <c r="A281" s="41">
        <v>1</v>
      </c>
      <c r="B281" s="34" t="s">
        <v>149</v>
      </c>
      <c r="C281" s="41" t="s">
        <v>150</v>
      </c>
      <c r="D281" s="20">
        <v>179769840</v>
      </c>
      <c r="E281" s="20">
        <v>204857200</v>
      </c>
      <c r="F281" s="20">
        <v>221321200</v>
      </c>
      <c r="G281" s="20">
        <v>221321200</v>
      </c>
      <c r="H281" s="20">
        <v>221321200</v>
      </c>
      <c r="I281" s="32">
        <v>104879.81</v>
      </c>
      <c r="J281" s="35">
        <v>155479.20000000001</v>
      </c>
      <c r="K281" s="35">
        <v>161871.1</v>
      </c>
      <c r="L281" s="35">
        <v>161871.1</v>
      </c>
      <c r="M281" s="35">
        <v>161871.1</v>
      </c>
    </row>
    <row r="282" spans="1:13" ht="20.100000000000001" customHeight="1" x14ac:dyDescent="0.25">
      <c r="A282" s="96" t="s">
        <v>15</v>
      </c>
      <c r="B282" s="97"/>
      <c r="C282" s="97"/>
      <c r="D282" s="97"/>
      <c r="E282" s="97"/>
      <c r="F282" s="97"/>
      <c r="G282" s="97"/>
      <c r="H282" s="98"/>
      <c r="I282" s="40">
        <f>I281</f>
        <v>104879.81</v>
      </c>
      <c r="J282" s="40">
        <f t="shared" ref="J282:M282" si="9">J281</f>
        <v>155479.20000000001</v>
      </c>
      <c r="K282" s="40">
        <f t="shared" si="9"/>
        <v>161871.1</v>
      </c>
      <c r="L282" s="40">
        <f t="shared" si="9"/>
        <v>161871.1</v>
      </c>
      <c r="M282" s="40">
        <f t="shared" si="9"/>
        <v>161871.1</v>
      </c>
    </row>
    <row r="283" spans="1:13" ht="20.100000000000001" customHeight="1" x14ac:dyDescent="0.25">
      <c r="A283" s="106" t="s">
        <v>167</v>
      </c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8"/>
    </row>
    <row r="284" spans="1:13" ht="15.75" x14ac:dyDescent="0.25">
      <c r="A284" s="41">
        <v>1</v>
      </c>
      <c r="B284" s="34" t="s">
        <v>131</v>
      </c>
      <c r="C284" s="41" t="s">
        <v>151</v>
      </c>
      <c r="D284" s="20">
        <v>12267</v>
      </c>
      <c r="E284" s="19">
        <v>6649</v>
      </c>
      <c r="F284" s="19">
        <v>6649</v>
      </c>
      <c r="G284" s="19">
        <v>6649</v>
      </c>
      <c r="H284" s="19">
        <v>6649</v>
      </c>
      <c r="I284" s="32">
        <v>25753.9</v>
      </c>
      <c r="J284" s="32">
        <v>26737.8</v>
      </c>
      <c r="K284" s="35">
        <v>29293.1</v>
      </c>
      <c r="L284" s="35">
        <v>29293.1</v>
      </c>
      <c r="M284" s="35">
        <v>29293.1</v>
      </c>
    </row>
    <row r="285" spans="1:13" ht="20.100000000000001" customHeight="1" x14ac:dyDescent="0.25">
      <c r="A285" s="96" t="s">
        <v>15</v>
      </c>
      <c r="B285" s="97"/>
      <c r="C285" s="97"/>
      <c r="D285" s="97"/>
      <c r="E285" s="97"/>
      <c r="F285" s="97"/>
      <c r="G285" s="97"/>
      <c r="H285" s="98"/>
      <c r="I285" s="40">
        <f>I284</f>
        <v>25753.9</v>
      </c>
      <c r="J285" s="40">
        <f t="shared" ref="J285:M285" si="10">J284</f>
        <v>26737.8</v>
      </c>
      <c r="K285" s="40">
        <f t="shared" si="10"/>
        <v>29293.1</v>
      </c>
      <c r="L285" s="40">
        <f t="shared" si="10"/>
        <v>29293.1</v>
      </c>
      <c r="M285" s="40">
        <f t="shared" si="10"/>
        <v>29293.1</v>
      </c>
    </row>
    <row r="286" spans="1:13" ht="20.100000000000001" customHeight="1" x14ac:dyDescent="0.25">
      <c r="A286" s="106" t="s">
        <v>152</v>
      </c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8"/>
    </row>
    <row r="287" spans="1:13" ht="22.9" customHeight="1" x14ac:dyDescent="0.25">
      <c r="A287" s="41">
        <v>1</v>
      </c>
      <c r="B287" s="18" t="s">
        <v>153</v>
      </c>
      <c r="C287" s="42" t="s">
        <v>151</v>
      </c>
      <c r="D287" s="19">
        <v>52025</v>
      </c>
      <c r="E287" s="19">
        <v>53238</v>
      </c>
      <c r="F287" s="19">
        <v>54228</v>
      </c>
      <c r="G287" s="19">
        <v>54741</v>
      </c>
      <c r="H287" s="19">
        <v>55742</v>
      </c>
      <c r="I287" s="45">
        <v>9000</v>
      </c>
      <c r="J287" s="45">
        <v>9318.6</v>
      </c>
      <c r="K287" s="35">
        <v>10968.701999999999</v>
      </c>
      <c r="L287" s="35">
        <v>10968.701999999999</v>
      </c>
      <c r="M287" s="35">
        <v>10968.701999999999</v>
      </c>
    </row>
    <row r="288" spans="1:13" ht="20.100000000000001" customHeight="1" x14ac:dyDescent="0.25">
      <c r="A288" s="96" t="s">
        <v>15</v>
      </c>
      <c r="B288" s="97"/>
      <c r="C288" s="97"/>
      <c r="D288" s="97"/>
      <c r="E288" s="97"/>
      <c r="F288" s="97"/>
      <c r="G288" s="97"/>
      <c r="H288" s="98"/>
      <c r="I288" s="40">
        <f>I287</f>
        <v>9000</v>
      </c>
      <c r="J288" s="40">
        <f t="shared" ref="J288:M288" si="11">J287</f>
        <v>9318.6</v>
      </c>
      <c r="K288" s="40">
        <f t="shared" si="11"/>
        <v>10968.701999999999</v>
      </c>
      <c r="L288" s="40">
        <f t="shared" si="11"/>
        <v>10968.701999999999</v>
      </c>
      <c r="M288" s="40">
        <f t="shared" si="11"/>
        <v>10968.701999999999</v>
      </c>
    </row>
    <row r="289" spans="1:13" ht="20.100000000000001" customHeight="1" x14ac:dyDescent="0.25">
      <c r="A289" s="106" t="s">
        <v>154</v>
      </c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8"/>
    </row>
    <row r="290" spans="1:13" ht="60" x14ac:dyDescent="0.25">
      <c r="A290" s="41">
        <v>1</v>
      </c>
      <c r="B290" s="34" t="s">
        <v>155</v>
      </c>
      <c r="C290" s="41" t="s">
        <v>156</v>
      </c>
      <c r="D290" s="19">
        <v>1035391</v>
      </c>
      <c r="E290" s="19">
        <v>1178945</v>
      </c>
      <c r="F290" s="19">
        <v>1224152</v>
      </c>
      <c r="G290" s="19">
        <v>1224152</v>
      </c>
      <c r="H290" s="19">
        <v>1224152</v>
      </c>
      <c r="I290" s="32">
        <v>151713.92000000001</v>
      </c>
      <c r="J290" s="32">
        <v>168685.91</v>
      </c>
      <c r="K290" s="35">
        <v>175916.14</v>
      </c>
      <c r="L290" s="35">
        <v>175916.14</v>
      </c>
      <c r="M290" s="35">
        <v>175916.14</v>
      </c>
    </row>
    <row r="291" spans="1:13" ht="30" x14ac:dyDescent="0.25">
      <c r="A291" s="41">
        <v>2</v>
      </c>
      <c r="B291" s="34" t="s">
        <v>157</v>
      </c>
      <c r="C291" s="41" t="s">
        <v>127</v>
      </c>
      <c r="D291" s="19">
        <v>237269</v>
      </c>
      <c r="E291" s="19">
        <v>2950</v>
      </c>
      <c r="F291" s="19">
        <v>0</v>
      </c>
      <c r="G291" s="19">
        <v>0</v>
      </c>
      <c r="H291" s="19">
        <v>0</v>
      </c>
      <c r="I291" s="32">
        <v>14758.13</v>
      </c>
      <c r="J291" s="32">
        <v>8469.7870000000003</v>
      </c>
      <c r="K291" s="35">
        <v>0</v>
      </c>
      <c r="L291" s="35">
        <v>0</v>
      </c>
      <c r="M291" s="35">
        <v>0</v>
      </c>
    </row>
    <row r="292" spans="1:13" ht="30" x14ac:dyDescent="0.25">
      <c r="A292" s="41">
        <v>3</v>
      </c>
      <c r="B292" s="34" t="s">
        <v>350</v>
      </c>
      <c r="C292" s="41" t="s">
        <v>24</v>
      </c>
      <c r="D292" s="19">
        <v>0</v>
      </c>
      <c r="E292" s="19">
        <v>0</v>
      </c>
      <c r="F292" s="19">
        <v>2600</v>
      </c>
      <c r="G292" s="19">
        <v>2600</v>
      </c>
      <c r="H292" s="19">
        <v>2600</v>
      </c>
      <c r="I292" s="32">
        <v>0</v>
      </c>
      <c r="J292" s="32">
        <v>0</v>
      </c>
      <c r="K292" s="35">
        <v>7741.16</v>
      </c>
      <c r="L292" s="35">
        <v>7741.16</v>
      </c>
      <c r="M292" s="35">
        <v>7741.16</v>
      </c>
    </row>
    <row r="293" spans="1:13" ht="20.100000000000001" customHeight="1" x14ac:dyDescent="0.25">
      <c r="A293" s="96" t="s">
        <v>15</v>
      </c>
      <c r="B293" s="97"/>
      <c r="C293" s="97"/>
      <c r="D293" s="97"/>
      <c r="E293" s="97"/>
      <c r="F293" s="97"/>
      <c r="G293" s="97"/>
      <c r="H293" s="98"/>
      <c r="I293" s="40">
        <v>166472.05000000002</v>
      </c>
      <c r="J293" s="40">
        <v>177155.69700000001</v>
      </c>
      <c r="K293" s="40">
        <v>183657.30000000002</v>
      </c>
      <c r="L293" s="40">
        <v>183657.30000000002</v>
      </c>
      <c r="M293" s="40">
        <v>183657.30000000002</v>
      </c>
    </row>
    <row r="294" spans="1:13" ht="20.100000000000001" customHeight="1" x14ac:dyDescent="0.25">
      <c r="A294" s="106" t="s">
        <v>166</v>
      </c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8"/>
    </row>
    <row r="295" spans="1:13" x14ac:dyDescent="0.25">
      <c r="A295" s="21">
        <v>1</v>
      </c>
      <c r="B295" s="22" t="s">
        <v>351</v>
      </c>
      <c r="C295" s="41" t="s">
        <v>97</v>
      </c>
      <c r="D295" s="19">
        <v>108</v>
      </c>
      <c r="E295" s="19">
        <v>187</v>
      </c>
      <c r="F295" s="19">
        <v>187</v>
      </c>
      <c r="G295" s="19">
        <v>187</v>
      </c>
      <c r="H295" s="19">
        <v>187</v>
      </c>
      <c r="I295" s="32">
        <v>4061</v>
      </c>
      <c r="J295" s="32">
        <v>4065</v>
      </c>
      <c r="K295" s="35">
        <v>4065</v>
      </c>
      <c r="L295" s="35">
        <v>4065</v>
      </c>
      <c r="M295" s="35">
        <v>4065</v>
      </c>
    </row>
    <row r="296" spans="1:13" ht="30" x14ac:dyDescent="0.25">
      <c r="A296" s="21">
        <v>2</v>
      </c>
      <c r="B296" s="23" t="s">
        <v>352</v>
      </c>
      <c r="C296" s="41" t="s">
        <v>353</v>
      </c>
      <c r="D296" s="19">
        <v>2475.1</v>
      </c>
      <c r="E296" s="19">
        <v>2475.1</v>
      </c>
      <c r="F296" s="19">
        <v>2475.1</v>
      </c>
      <c r="G296" s="19">
        <v>2475.1</v>
      </c>
      <c r="H296" s="19">
        <v>2475.1</v>
      </c>
      <c r="I296" s="32">
        <v>2317.3000000000002</v>
      </c>
      <c r="J296" s="32">
        <v>12618.3</v>
      </c>
      <c r="K296" s="35">
        <v>9546.2999999999993</v>
      </c>
      <c r="L296" s="35">
        <v>9412.2000000000007</v>
      </c>
      <c r="M296" s="35">
        <v>9598.4</v>
      </c>
    </row>
    <row r="297" spans="1:13" ht="14.45" customHeight="1" x14ac:dyDescent="0.25">
      <c r="A297" s="21">
        <v>3</v>
      </c>
      <c r="B297" s="22" t="s">
        <v>158</v>
      </c>
      <c r="C297" s="41" t="s">
        <v>159</v>
      </c>
      <c r="D297" s="19">
        <v>845</v>
      </c>
      <c r="E297" s="19">
        <v>1874.4</v>
      </c>
      <c r="F297" s="19">
        <v>2010</v>
      </c>
      <c r="G297" s="19">
        <v>2010</v>
      </c>
      <c r="H297" s="19">
        <v>2010</v>
      </c>
      <c r="I297" s="32">
        <v>296.5</v>
      </c>
      <c r="J297" s="35">
        <v>664.3</v>
      </c>
      <c r="K297" s="35">
        <v>712.4</v>
      </c>
      <c r="L297" s="35">
        <v>712.3</v>
      </c>
      <c r="M297" s="35">
        <v>712.3</v>
      </c>
    </row>
    <row r="298" spans="1:13" ht="45" x14ac:dyDescent="0.25">
      <c r="A298" s="21">
        <v>4</v>
      </c>
      <c r="B298" s="24" t="s">
        <v>354</v>
      </c>
      <c r="C298" s="41" t="s">
        <v>160</v>
      </c>
      <c r="D298" s="19">
        <v>74</v>
      </c>
      <c r="E298" s="19">
        <v>220</v>
      </c>
      <c r="F298" s="19">
        <v>236</v>
      </c>
      <c r="G298" s="19">
        <v>236</v>
      </c>
      <c r="H298" s="19">
        <v>236</v>
      </c>
      <c r="I298" s="32">
        <v>60.6</v>
      </c>
      <c r="J298" s="35">
        <v>184.2</v>
      </c>
      <c r="K298" s="35">
        <v>201.4</v>
      </c>
      <c r="L298" s="35">
        <v>201.4</v>
      </c>
      <c r="M298" s="35">
        <v>201.4</v>
      </c>
    </row>
    <row r="299" spans="1:13" ht="27.95" customHeight="1" x14ac:dyDescent="0.25">
      <c r="A299" s="21">
        <v>5.0999999999999996</v>
      </c>
      <c r="B299" s="22" t="s">
        <v>355</v>
      </c>
      <c r="C299" s="41" t="s">
        <v>160</v>
      </c>
      <c r="D299" s="19">
        <v>4</v>
      </c>
      <c r="E299" s="19">
        <v>10</v>
      </c>
      <c r="F299" s="19">
        <v>10</v>
      </c>
      <c r="G299" s="19">
        <v>10</v>
      </c>
      <c r="H299" s="19">
        <v>10</v>
      </c>
      <c r="I299" s="32">
        <v>17.600000000000001</v>
      </c>
      <c r="J299" s="35">
        <v>45.1</v>
      </c>
      <c r="K299" s="35">
        <v>17.5</v>
      </c>
      <c r="L299" s="35">
        <v>17.5</v>
      </c>
      <c r="M299" s="35">
        <v>17.5</v>
      </c>
    </row>
    <row r="300" spans="1:13" ht="30" x14ac:dyDescent="0.25">
      <c r="A300" s="21">
        <v>6.08</v>
      </c>
      <c r="B300" s="24" t="s">
        <v>356</v>
      </c>
      <c r="C300" s="41" t="s">
        <v>159</v>
      </c>
      <c r="D300" s="19">
        <v>23</v>
      </c>
      <c r="E300" s="19">
        <v>53</v>
      </c>
      <c r="F300" s="19">
        <v>51</v>
      </c>
      <c r="G300" s="19">
        <v>51</v>
      </c>
      <c r="H300" s="19">
        <v>51</v>
      </c>
      <c r="I300" s="32">
        <v>153.4</v>
      </c>
      <c r="J300" s="35">
        <v>357.9</v>
      </c>
      <c r="K300" s="35">
        <v>348.2</v>
      </c>
      <c r="L300" s="35">
        <v>348.2</v>
      </c>
      <c r="M300" s="35">
        <v>348.2</v>
      </c>
    </row>
    <row r="301" spans="1:13" x14ac:dyDescent="0.25">
      <c r="A301" s="21">
        <v>7.1</v>
      </c>
      <c r="B301" s="24" t="s">
        <v>357</v>
      </c>
      <c r="C301" s="41" t="s">
        <v>159</v>
      </c>
      <c r="D301" s="19">
        <v>132.35</v>
      </c>
      <c r="E301" s="19">
        <v>358</v>
      </c>
      <c r="F301" s="19">
        <v>462</v>
      </c>
      <c r="G301" s="19">
        <v>462</v>
      </c>
      <c r="H301" s="19">
        <v>462</v>
      </c>
      <c r="I301" s="32">
        <v>74.7</v>
      </c>
      <c r="J301" s="35">
        <v>204.4</v>
      </c>
      <c r="K301" s="35">
        <v>245.5</v>
      </c>
      <c r="L301" s="35">
        <v>245.5</v>
      </c>
      <c r="M301" s="35">
        <v>245.5</v>
      </c>
    </row>
    <row r="302" spans="1:13" ht="30" x14ac:dyDescent="0.25">
      <c r="A302" s="21">
        <v>8.1199999999999992</v>
      </c>
      <c r="B302" s="24" t="s">
        <v>358</v>
      </c>
      <c r="C302" s="41" t="s">
        <v>160</v>
      </c>
      <c r="D302" s="19">
        <v>1253731</v>
      </c>
      <c r="E302" s="19">
        <v>1252441</v>
      </c>
      <c r="F302" s="19">
        <v>1252441</v>
      </c>
      <c r="G302" s="19">
        <v>1252441</v>
      </c>
      <c r="H302" s="19">
        <v>1252441</v>
      </c>
      <c r="I302" s="35">
        <v>41078.699999999997</v>
      </c>
      <c r="J302" s="35">
        <v>97190.3</v>
      </c>
      <c r="K302" s="35">
        <v>97398.399999999994</v>
      </c>
      <c r="L302" s="35">
        <v>97398.399999999994</v>
      </c>
      <c r="M302" s="35">
        <v>97398.399999999994</v>
      </c>
    </row>
    <row r="303" spans="1:13" ht="60" x14ac:dyDescent="0.25">
      <c r="A303" s="21">
        <v>9.14</v>
      </c>
      <c r="B303" s="24" t="s">
        <v>359</v>
      </c>
      <c r="C303" s="41" t="s">
        <v>160</v>
      </c>
      <c r="D303" s="19">
        <v>78.900000000000006</v>
      </c>
      <c r="E303" s="19">
        <v>111</v>
      </c>
      <c r="F303" s="19">
        <v>84.6</v>
      </c>
      <c r="G303" s="19">
        <v>91</v>
      </c>
      <c r="H303" s="19">
        <v>94</v>
      </c>
      <c r="I303" s="32">
        <v>120.7</v>
      </c>
      <c r="J303" s="35">
        <v>173</v>
      </c>
      <c r="K303" s="35">
        <v>157.80000000000001</v>
      </c>
      <c r="L303" s="35">
        <v>169.8</v>
      </c>
      <c r="M303" s="35">
        <v>175.4</v>
      </c>
    </row>
    <row r="304" spans="1:13" ht="30" x14ac:dyDescent="0.25">
      <c r="A304" s="21">
        <v>10.16</v>
      </c>
      <c r="B304" s="24" t="s">
        <v>360</v>
      </c>
      <c r="C304" s="41" t="s">
        <v>160</v>
      </c>
      <c r="D304" s="19">
        <v>335</v>
      </c>
      <c r="E304" s="19">
        <v>545.95000000000005</v>
      </c>
      <c r="F304" s="19">
        <v>312.8</v>
      </c>
      <c r="G304" s="19">
        <v>259.43</v>
      </c>
      <c r="H304" s="19">
        <v>267</v>
      </c>
      <c r="I304" s="32">
        <v>3719.4</v>
      </c>
      <c r="J304" s="35">
        <v>7668.2</v>
      </c>
      <c r="K304" s="35">
        <v>5004.8</v>
      </c>
      <c r="L304" s="35">
        <v>4150.8999999999996</v>
      </c>
      <c r="M304" s="35">
        <v>4272</v>
      </c>
    </row>
    <row r="305" spans="1:13" ht="30" x14ac:dyDescent="0.25">
      <c r="A305" s="21">
        <v>11.18</v>
      </c>
      <c r="B305" s="24" t="s">
        <v>361</v>
      </c>
      <c r="C305" s="41" t="s">
        <v>160</v>
      </c>
      <c r="D305" s="19">
        <v>182.2</v>
      </c>
      <c r="E305" s="19">
        <v>237</v>
      </c>
      <c r="F305" s="19">
        <v>267</v>
      </c>
      <c r="G305" s="19">
        <v>267</v>
      </c>
      <c r="H305" s="19">
        <v>299.23</v>
      </c>
      <c r="I305" s="32">
        <v>506.6</v>
      </c>
      <c r="J305" s="35">
        <v>861.3</v>
      </c>
      <c r="K305" s="35">
        <v>1203.5</v>
      </c>
      <c r="L305" s="35">
        <v>1203.5</v>
      </c>
      <c r="M305" s="35">
        <v>1348.8</v>
      </c>
    </row>
    <row r="306" spans="1:13" ht="60" x14ac:dyDescent="0.25">
      <c r="A306" s="21">
        <v>12.2</v>
      </c>
      <c r="B306" s="24" t="s">
        <v>362</v>
      </c>
      <c r="C306" s="41" t="s">
        <v>160</v>
      </c>
      <c r="D306" s="19">
        <v>397.35</v>
      </c>
      <c r="E306" s="19">
        <v>313.3</v>
      </c>
      <c r="F306" s="19">
        <v>268</v>
      </c>
      <c r="G306" s="19">
        <v>273.42</v>
      </c>
      <c r="H306" s="19">
        <v>267</v>
      </c>
      <c r="I306" s="32">
        <v>810.9</v>
      </c>
      <c r="J306" s="35">
        <v>643.4</v>
      </c>
      <c r="K306" s="35">
        <v>560.4</v>
      </c>
      <c r="L306" s="35">
        <v>571.70000000000005</v>
      </c>
      <c r="M306" s="35">
        <v>558.29999999999995</v>
      </c>
    </row>
    <row r="307" spans="1:13" x14ac:dyDescent="0.25">
      <c r="A307" s="21">
        <v>13.22</v>
      </c>
      <c r="B307" s="24" t="s">
        <v>363</v>
      </c>
      <c r="C307" s="41" t="s">
        <v>160</v>
      </c>
      <c r="D307" s="19">
        <v>204.39</v>
      </c>
      <c r="E307" s="19">
        <v>47.63</v>
      </c>
      <c r="F307" s="19">
        <v>424.9</v>
      </c>
      <c r="G307" s="19">
        <v>422.4</v>
      </c>
      <c r="H307" s="19">
        <v>404.4</v>
      </c>
      <c r="I307" s="32">
        <v>1107.5999999999999</v>
      </c>
      <c r="J307" s="35">
        <v>264</v>
      </c>
      <c r="K307" s="35">
        <v>2404.6999999999998</v>
      </c>
      <c r="L307" s="35">
        <v>2390.6</v>
      </c>
      <c r="M307" s="35">
        <v>2288.6999999999998</v>
      </c>
    </row>
    <row r="308" spans="1:13" x14ac:dyDescent="0.25">
      <c r="A308" s="21">
        <v>14.24</v>
      </c>
      <c r="B308" s="24" t="s">
        <v>364</v>
      </c>
      <c r="C308" s="41" t="s">
        <v>160</v>
      </c>
      <c r="D308" s="19">
        <v>219.21</v>
      </c>
      <c r="E308" s="19">
        <v>384.04</v>
      </c>
      <c r="F308" s="19">
        <v>575.20000000000005</v>
      </c>
      <c r="G308" s="19">
        <v>488</v>
      </c>
      <c r="H308" s="19">
        <v>478</v>
      </c>
      <c r="I308" s="32">
        <v>1187.8</v>
      </c>
      <c r="J308" s="35">
        <v>2128.6999999999998</v>
      </c>
      <c r="K308" s="35">
        <v>3255.3</v>
      </c>
      <c r="L308" s="35">
        <v>2761.8</v>
      </c>
      <c r="M308" s="35">
        <v>2705.2</v>
      </c>
    </row>
    <row r="309" spans="1:13" x14ac:dyDescent="0.25">
      <c r="A309" s="21">
        <v>15.26</v>
      </c>
      <c r="B309" s="24" t="s">
        <v>365</v>
      </c>
      <c r="C309" s="41" t="s">
        <v>160</v>
      </c>
      <c r="D309" s="19">
        <v>1169.0999999999999</v>
      </c>
      <c r="E309" s="19">
        <v>1976.61</v>
      </c>
      <c r="F309" s="19">
        <v>1885.4</v>
      </c>
      <c r="G309" s="19">
        <v>1594.5</v>
      </c>
      <c r="H309" s="19">
        <v>1749.5</v>
      </c>
      <c r="I309" s="32">
        <v>1227.5999999999999</v>
      </c>
      <c r="J309" s="35">
        <v>2270.5</v>
      </c>
      <c r="K309" s="35">
        <v>2953.5</v>
      </c>
      <c r="L309" s="35">
        <v>2777.7</v>
      </c>
      <c r="M309" s="35">
        <v>2697.7</v>
      </c>
    </row>
    <row r="310" spans="1:13" ht="60" x14ac:dyDescent="0.25">
      <c r="A310" s="21">
        <v>16.28</v>
      </c>
      <c r="B310" s="24" t="s">
        <v>366</v>
      </c>
      <c r="C310" s="41" t="s">
        <v>160</v>
      </c>
      <c r="D310" s="19">
        <v>1492.6</v>
      </c>
      <c r="E310" s="19">
        <v>2828.3</v>
      </c>
      <c r="F310" s="19">
        <v>2736</v>
      </c>
      <c r="G310" s="19">
        <v>2493</v>
      </c>
      <c r="H310" s="19">
        <v>2318</v>
      </c>
      <c r="I310" s="32">
        <v>4749.5</v>
      </c>
      <c r="J310" s="35">
        <v>9144.7000000000007</v>
      </c>
      <c r="K310" s="35">
        <v>7974.3</v>
      </c>
      <c r="L310" s="35">
        <v>7266</v>
      </c>
      <c r="M310" s="35">
        <v>6755.9</v>
      </c>
    </row>
    <row r="311" spans="1:13" ht="45" x14ac:dyDescent="0.25">
      <c r="A311" s="21">
        <v>17.3</v>
      </c>
      <c r="B311" s="24" t="s">
        <v>367</v>
      </c>
      <c r="C311" s="41" t="s">
        <v>160</v>
      </c>
      <c r="D311" s="19">
        <v>155</v>
      </c>
      <c r="E311" s="19">
        <v>288</v>
      </c>
      <c r="F311" s="19">
        <v>345</v>
      </c>
      <c r="G311" s="19">
        <v>345</v>
      </c>
      <c r="H311" s="19">
        <v>345</v>
      </c>
      <c r="I311" s="32">
        <v>192.7</v>
      </c>
      <c r="J311" s="35">
        <v>296.60000000000002</v>
      </c>
      <c r="K311" s="35">
        <v>365.2</v>
      </c>
      <c r="L311" s="35">
        <v>365.2</v>
      </c>
      <c r="M311" s="35">
        <v>365.2</v>
      </c>
    </row>
    <row r="312" spans="1:13" x14ac:dyDescent="0.25">
      <c r="A312" s="21">
        <v>18.32</v>
      </c>
      <c r="B312" s="24" t="s">
        <v>368</v>
      </c>
      <c r="C312" s="41" t="s">
        <v>127</v>
      </c>
      <c r="D312" s="19">
        <v>72</v>
      </c>
      <c r="E312" s="19">
        <v>184</v>
      </c>
      <c r="F312" s="19">
        <v>324</v>
      </c>
      <c r="G312" s="19">
        <v>324</v>
      </c>
      <c r="H312" s="19">
        <v>324</v>
      </c>
      <c r="I312" s="32">
        <v>250.4</v>
      </c>
      <c r="J312" s="35">
        <v>651.70000000000005</v>
      </c>
      <c r="K312" s="35">
        <v>1404.9</v>
      </c>
      <c r="L312" s="35">
        <v>1404.9</v>
      </c>
      <c r="M312" s="35">
        <v>1404.9</v>
      </c>
    </row>
    <row r="313" spans="1:13" ht="30" x14ac:dyDescent="0.25">
      <c r="A313" s="21">
        <v>19.34</v>
      </c>
      <c r="B313" s="24" t="s">
        <v>369</v>
      </c>
      <c r="C313" s="41" t="s">
        <v>160</v>
      </c>
      <c r="D313" s="19">
        <v>745</v>
      </c>
      <c r="E313" s="19">
        <v>555</v>
      </c>
      <c r="F313" s="19">
        <v>0</v>
      </c>
      <c r="G313" s="19">
        <v>0</v>
      </c>
      <c r="H313" s="19">
        <v>0</v>
      </c>
      <c r="I313" s="32">
        <v>149.80000000000001</v>
      </c>
      <c r="J313" s="35">
        <v>0</v>
      </c>
      <c r="K313" s="35">
        <v>0</v>
      </c>
      <c r="L313" s="35">
        <v>0</v>
      </c>
      <c r="M313" s="35">
        <v>0</v>
      </c>
    </row>
    <row r="314" spans="1:13" x14ac:dyDescent="0.25">
      <c r="A314" s="21">
        <v>20.36</v>
      </c>
      <c r="B314" s="24" t="s">
        <v>370</v>
      </c>
      <c r="C314" s="42" t="s">
        <v>160</v>
      </c>
      <c r="D314" s="19">
        <v>0</v>
      </c>
      <c r="E314" s="19">
        <v>22</v>
      </c>
      <c r="F314" s="19">
        <v>16</v>
      </c>
      <c r="G314" s="19">
        <v>12</v>
      </c>
      <c r="H314" s="19">
        <v>12</v>
      </c>
      <c r="I314" s="32">
        <v>0</v>
      </c>
      <c r="J314" s="35">
        <v>143.9</v>
      </c>
      <c r="K314" s="35">
        <v>91.4</v>
      </c>
      <c r="L314" s="35">
        <v>81</v>
      </c>
      <c r="M314" s="35">
        <v>81</v>
      </c>
    </row>
    <row r="315" spans="1:13" x14ac:dyDescent="0.25">
      <c r="A315" s="21">
        <v>21.38</v>
      </c>
      <c r="B315" s="24" t="s">
        <v>161</v>
      </c>
      <c r="C315" s="41" t="s">
        <v>160</v>
      </c>
      <c r="D315" s="19">
        <v>84.802999999999997</v>
      </c>
      <c r="E315" s="19">
        <v>1252441</v>
      </c>
      <c r="F315" s="19">
        <v>1252441</v>
      </c>
      <c r="G315" s="19">
        <v>1252441</v>
      </c>
      <c r="H315" s="19">
        <v>1252441</v>
      </c>
      <c r="I315" s="32">
        <v>333</v>
      </c>
      <c r="J315" s="35">
        <v>2310.3000000000002</v>
      </c>
      <c r="K315" s="35">
        <v>2310.3000000000002</v>
      </c>
      <c r="L315" s="35">
        <v>2310.3000000000002</v>
      </c>
      <c r="M315" s="35">
        <v>2310.3000000000002</v>
      </c>
    </row>
    <row r="316" spans="1:13" ht="60" x14ac:dyDescent="0.25">
      <c r="A316" s="21">
        <v>22.4</v>
      </c>
      <c r="B316" s="24" t="s">
        <v>371</v>
      </c>
      <c r="C316" s="41" t="s">
        <v>97</v>
      </c>
      <c r="D316" s="19">
        <v>2</v>
      </c>
      <c r="E316" s="19">
        <v>0</v>
      </c>
      <c r="F316" s="19">
        <v>0</v>
      </c>
      <c r="G316" s="19">
        <v>0</v>
      </c>
      <c r="H316" s="19">
        <v>0</v>
      </c>
      <c r="I316" s="32">
        <v>451.1</v>
      </c>
      <c r="J316" s="35">
        <v>0</v>
      </c>
      <c r="K316" s="35">
        <v>0</v>
      </c>
      <c r="L316" s="35">
        <v>0</v>
      </c>
      <c r="M316" s="35">
        <v>0</v>
      </c>
    </row>
    <row r="317" spans="1:13" ht="45" x14ac:dyDescent="0.25">
      <c r="A317" s="21">
        <v>23.42</v>
      </c>
      <c r="B317" s="24" t="s">
        <v>372</v>
      </c>
      <c r="C317" s="41" t="s">
        <v>97</v>
      </c>
      <c r="D317" s="19">
        <v>0</v>
      </c>
      <c r="E317" s="19">
        <v>10</v>
      </c>
      <c r="F317" s="19">
        <v>10</v>
      </c>
      <c r="G317" s="19">
        <v>10</v>
      </c>
      <c r="H317" s="19">
        <v>10</v>
      </c>
      <c r="I317" s="32">
        <v>0</v>
      </c>
      <c r="J317" s="35">
        <v>3105.6</v>
      </c>
      <c r="K317" s="35">
        <v>3105.6</v>
      </c>
      <c r="L317" s="35">
        <v>3105.6</v>
      </c>
      <c r="M317" s="35">
        <v>3105.6</v>
      </c>
    </row>
    <row r="318" spans="1:13" ht="60" x14ac:dyDescent="0.25">
      <c r="A318" s="21">
        <v>24.44</v>
      </c>
      <c r="B318" s="24" t="s">
        <v>373</v>
      </c>
      <c r="C318" s="41" t="s">
        <v>127</v>
      </c>
      <c r="D318" s="19">
        <v>0</v>
      </c>
      <c r="E318" s="19">
        <v>160</v>
      </c>
      <c r="F318" s="19">
        <v>160</v>
      </c>
      <c r="G318" s="19">
        <v>160</v>
      </c>
      <c r="H318" s="19">
        <v>160</v>
      </c>
      <c r="I318" s="32">
        <v>0</v>
      </c>
      <c r="J318" s="35">
        <v>2683</v>
      </c>
      <c r="K318" s="35">
        <v>2683</v>
      </c>
      <c r="L318" s="35">
        <v>2683</v>
      </c>
      <c r="M318" s="35">
        <v>2683</v>
      </c>
    </row>
    <row r="319" spans="1:13" ht="120" x14ac:dyDescent="0.25">
      <c r="A319" s="21">
        <v>25.46</v>
      </c>
      <c r="B319" s="24" t="s">
        <v>374</v>
      </c>
      <c r="C319" s="41" t="s">
        <v>160</v>
      </c>
      <c r="D319" s="19">
        <v>0</v>
      </c>
      <c r="E319" s="19">
        <v>478.7</v>
      </c>
      <c r="F319" s="19">
        <v>243.2</v>
      </c>
      <c r="G319" s="19">
        <v>247.9</v>
      </c>
      <c r="H319" s="19">
        <v>284</v>
      </c>
      <c r="I319" s="32">
        <v>0</v>
      </c>
      <c r="J319" s="35">
        <v>13341</v>
      </c>
      <c r="K319" s="35">
        <v>7685.8</v>
      </c>
      <c r="L319" s="35">
        <v>7819.9</v>
      </c>
      <c r="M319" s="35">
        <v>8850.1</v>
      </c>
    </row>
    <row r="320" spans="1:13" ht="45" x14ac:dyDescent="0.25">
      <c r="A320" s="21">
        <v>26.48</v>
      </c>
      <c r="B320" s="24" t="s">
        <v>375</v>
      </c>
      <c r="C320" s="41" t="s">
        <v>97</v>
      </c>
      <c r="D320" s="19">
        <v>0</v>
      </c>
      <c r="E320" s="19">
        <v>5</v>
      </c>
      <c r="F320" s="19">
        <v>10</v>
      </c>
      <c r="G320" s="19">
        <v>10</v>
      </c>
      <c r="H320" s="19">
        <v>6</v>
      </c>
      <c r="I320" s="32">
        <v>0</v>
      </c>
      <c r="J320" s="32">
        <v>1520.5</v>
      </c>
      <c r="K320" s="35">
        <v>3041</v>
      </c>
      <c r="L320" s="35">
        <v>3041</v>
      </c>
      <c r="M320" s="35">
        <v>1824.6</v>
      </c>
    </row>
    <row r="321" spans="1:13" ht="45" x14ac:dyDescent="0.25">
      <c r="A321" s="21">
        <v>27</v>
      </c>
      <c r="B321" s="24" t="s">
        <v>376</v>
      </c>
      <c r="C321" s="41" t="s">
        <v>97</v>
      </c>
      <c r="D321" s="19">
        <v>0</v>
      </c>
      <c r="E321" s="19">
        <v>12</v>
      </c>
      <c r="F321" s="19">
        <v>16</v>
      </c>
      <c r="G321" s="19">
        <v>16</v>
      </c>
      <c r="H321" s="19">
        <v>16</v>
      </c>
      <c r="I321" s="32">
        <v>0</v>
      </c>
      <c r="J321" s="32">
        <v>24807.200000000001</v>
      </c>
      <c r="K321" s="35">
        <v>33076.199999999997</v>
      </c>
      <c r="L321" s="35">
        <v>33076.199999999997</v>
      </c>
      <c r="M321" s="35">
        <v>33076.199999999997</v>
      </c>
    </row>
    <row r="322" spans="1:13" ht="30" x14ac:dyDescent="0.25">
      <c r="A322" s="21">
        <v>28</v>
      </c>
      <c r="B322" s="25" t="s">
        <v>377</v>
      </c>
      <c r="C322" s="43" t="s">
        <v>127</v>
      </c>
      <c r="D322" s="19">
        <v>0</v>
      </c>
      <c r="E322" s="19">
        <v>0</v>
      </c>
      <c r="F322" s="19">
        <v>17</v>
      </c>
      <c r="G322" s="19">
        <v>17</v>
      </c>
      <c r="H322" s="19">
        <v>17</v>
      </c>
      <c r="I322" s="58">
        <v>0</v>
      </c>
      <c r="J322" s="58">
        <v>0</v>
      </c>
      <c r="K322" s="59">
        <v>99.1</v>
      </c>
      <c r="L322" s="59">
        <v>99.1</v>
      </c>
      <c r="M322" s="59">
        <v>99.1</v>
      </c>
    </row>
    <row r="323" spans="1:13" ht="45" x14ac:dyDescent="0.25">
      <c r="A323" s="21">
        <v>29</v>
      </c>
      <c r="B323" s="25" t="s">
        <v>378</v>
      </c>
      <c r="C323" s="43" t="s">
        <v>127</v>
      </c>
      <c r="D323" s="19">
        <v>0</v>
      </c>
      <c r="E323" s="19">
        <v>0</v>
      </c>
      <c r="F323" s="19">
        <v>8</v>
      </c>
      <c r="G323" s="19">
        <v>8</v>
      </c>
      <c r="H323" s="19">
        <v>8</v>
      </c>
      <c r="I323" s="58">
        <v>0</v>
      </c>
      <c r="J323" s="58">
        <v>0</v>
      </c>
      <c r="K323" s="59">
        <v>16.7</v>
      </c>
      <c r="L323" s="59">
        <v>16.7</v>
      </c>
      <c r="M323" s="59">
        <v>16.600000000000001</v>
      </c>
    </row>
    <row r="324" spans="1:13" ht="20.100000000000001" customHeight="1" x14ac:dyDescent="0.25">
      <c r="A324" s="96" t="s">
        <v>15</v>
      </c>
      <c r="B324" s="97"/>
      <c r="C324" s="97"/>
      <c r="D324" s="97"/>
      <c r="E324" s="97"/>
      <c r="F324" s="97"/>
      <c r="G324" s="97"/>
      <c r="H324" s="98"/>
      <c r="I324" s="40">
        <f>SUM(I295:I323)</f>
        <v>62866.899999999994</v>
      </c>
      <c r="J324" s="40">
        <f t="shared" ref="J324:M324" si="12">SUM(J295:J323)</f>
        <v>187343.1</v>
      </c>
      <c r="K324" s="40">
        <f t="shared" si="12"/>
        <v>189928.19999999998</v>
      </c>
      <c r="L324" s="40">
        <f t="shared" si="12"/>
        <v>187695.4</v>
      </c>
      <c r="M324" s="40">
        <f t="shared" si="12"/>
        <v>187205.3</v>
      </c>
    </row>
    <row r="325" spans="1:13" ht="20.100000000000001" customHeight="1" x14ac:dyDescent="0.25">
      <c r="A325" s="106" t="s">
        <v>222</v>
      </c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8"/>
    </row>
    <row r="326" spans="1:13" ht="60" x14ac:dyDescent="0.25">
      <c r="A326" s="41">
        <v>1</v>
      </c>
      <c r="B326" s="34" t="s">
        <v>223</v>
      </c>
      <c r="C326" s="41" t="s">
        <v>127</v>
      </c>
      <c r="D326" s="19">
        <v>749516</v>
      </c>
      <c r="E326" s="19">
        <v>611212</v>
      </c>
      <c r="F326" s="19">
        <v>624970</v>
      </c>
      <c r="G326" s="19">
        <v>624970</v>
      </c>
      <c r="H326" s="19">
        <v>624970</v>
      </c>
      <c r="I326" s="32">
        <v>240317.68</v>
      </c>
      <c r="J326" s="32">
        <v>257875.55</v>
      </c>
      <c r="K326" s="35">
        <v>263680.61000000004</v>
      </c>
      <c r="L326" s="35">
        <v>263680.61000000004</v>
      </c>
      <c r="M326" s="35">
        <v>263680.61000000004</v>
      </c>
    </row>
    <row r="327" spans="1:13" ht="60" x14ac:dyDescent="0.25">
      <c r="A327" s="41">
        <v>2</v>
      </c>
      <c r="B327" s="34" t="s">
        <v>224</v>
      </c>
      <c r="C327" s="41" t="s">
        <v>127</v>
      </c>
      <c r="D327" s="19">
        <v>104147</v>
      </c>
      <c r="E327" s="19">
        <v>94596</v>
      </c>
      <c r="F327" s="19">
        <v>124000</v>
      </c>
      <c r="G327" s="19">
        <v>124000</v>
      </c>
      <c r="H327" s="19">
        <v>124000</v>
      </c>
      <c r="I327" s="32">
        <v>42395.97</v>
      </c>
      <c r="J327" s="32">
        <v>39910.910000000003</v>
      </c>
      <c r="K327" s="35">
        <v>52316.73</v>
      </c>
      <c r="L327" s="35">
        <v>52316.73</v>
      </c>
      <c r="M327" s="35">
        <v>52316.73</v>
      </c>
    </row>
    <row r="328" spans="1:13" ht="60" x14ac:dyDescent="0.25">
      <c r="A328" s="41">
        <v>3</v>
      </c>
      <c r="B328" s="34" t="s">
        <v>225</v>
      </c>
      <c r="C328" s="41" t="s">
        <v>127</v>
      </c>
      <c r="D328" s="19">
        <v>114533</v>
      </c>
      <c r="E328" s="19">
        <v>129011</v>
      </c>
      <c r="F328" s="19">
        <v>108010</v>
      </c>
      <c r="G328" s="19">
        <v>108010</v>
      </c>
      <c r="H328" s="19">
        <v>108010</v>
      </c>
      <c r="I328" s="32">
        <v>12071.87</v>
      </c>
      <c r="J328" s="32">
        <v>16424.560000000001</v>
      </c>
      <c r="K328" s="35">
        <v>13750.89</v>
      </c>
      <c r="L328" s="35">
        <v>13750.89</v>
      </c>
      <c r="M328" s="35">
        <v>13750.89</v>
      </c>
    </row>
    <row r="329" spans="1:13" ht="60" x14ac:dyDescent="0.25">
      <c r="A329" s="41">
        <v>4</v>
      </c>
      <c r="B329" s="34" t="s">
        <v>226</v>
      </c>
      <c r="C329" s="41" t="s">
        <v>127</v>
      </c>
      <c r="D329" s="19">
        <v>1519</v>
      </c>
      <c r="E329" s="19">
        <v>995</v>
      </c>
      <c r="F329" s="19">
        <v>995</v>
      </c>
      <c r="G329" s="19">
        <v>995</v>
      </c>
      <c r="H329" s="19">
        <v>995</v>
      </c>
      <c r="I329" s="32">
        <v>122.55</v>
      </c>
      <c r="J329" s="32">
        <v>126.67</v>
      </c>
      <c r="K329" s="35">
        <v>126.67</v>
      </c>
      <c r="L329" s="35">
        <v>126.67</v>
      </c>
      <c r="M329" s="35">
        <v>126.67</v>
      </c>
    </row>
    <row r="330" spans="1:13" ht="45" x14ac:dyDescent="0.25">
      <c r="A330" s="37">
        <v>5</v>
      </c>
      <c r="B330" s="34" t="s">
        <v>227</v>
      </c>
      <c r="C330" s="37" t="s">
        <v>24</v>
      </c>
      <c r="D330" s="19">
        <v>1292</v>
      </c>
      <c r="E330" s="19">
        <v>0</v>
      </c>
      <c r="F330" s="19">
        <v>0</v>
      </c>
      <c r="G330" s="19">
        <v>0</v>
      </c>
      <c r="H330" s="19">
        <v>0</v>
      </c>
      <c r="I330" s="32">
        <v>127.01</v>
      </c>
      <c r="J330" s="32">
        <v>0</v>
      </c>
      <c r="K330" s="35">
        <v>0</v>
      </c>
      <c r="L330" s="35">
        <v>0</v>
      </c>
      <c r="M330" s="35">
        <v>0</v>
      </c>
    </row>
    <row r="331" spans="1:13" ht="60" x14ac:dyDescent="0.25">
      <c r="A331" s="37">
        <v>6</v>
      </c>
      <c r="B331" s="34" t="s">
        <v>379</v>
      </c>
      <c r="C331" s="37" t="s">
        <v>24</v>
      </c>
      <c r="D331" s="19">
        <v>1049</v>
      </c>
      <c r="E331" s="19">
        <v>1560</v>
      </c>
      <c r="F331" s="19">
        <v>1590</v>
      </c>
      <c r="G331" s="19">
        <v>1590</v>
      </c>
      <c r="H331" s="19">
        <v>1590</v>
      </c>
      <c r="I331" s="32">
        <v>120.51</v>
      </c>
      <c r="J331" s="32">
        <v>258.24</v>
      </c>
      <c r="K331" s="35">
        <v>263.2</v>
      </c>
      <c r="L331" s="35">
        <v>263.2</v>
      </c>
      <c r="M331" s="35">
        <v>263.2</v>
      </c>
    </row>
    <row r="332" spans="1:13" ht="30" x14ac:dyDescent="0.25">
      <c r="A332" s="37">
        <v>7</v>
      </c>
      <c r="B332" s="26" t="s">
        <v>228</v>
      </c>
      <c r="C332" s="37" t="s">
        <v>24</v>
      </c>
      <c r="D332" s="19">
        <v>9</v>
      </c>
      <c r="E332" s="19">
        <v>9</v>
      </c>
      <c r="F332" s="19">
        <v>9</v>
      </c>
      <c r="G332" s="19">
        <v>9</v>
      </c>
      <c r="H332" s="19">
        <v>9</v>
      </c>
      <c r="I332" s="32">
        <v>5692.91</v>
      </c>
      <c r="J332" s="29">
        <v>6059.6036515429441</v>
      </c>
      <c r="K332" s="35">
        <v>6191.3091055429441</v>
      </c>
      <c r="L332" s="35">
        <v>5354.4991055429437</v>
      </c>
      <c r="M332" s="35">
        <v>5106.7191055429439</v>
      </c>
    </row>
    <row r="333" spans="1:13" x14ac:dyDescent="0.25">
      <c r="A333" s="37">
        <v>8</v>
      </c>
      <c r="B333" s="26" t="s">
        <v>65</v>
      </c>
      <c r="C333" s="37" t="s">
        <v>24</v>
      </c>
      <c r="D333" s="19">
        <v>26</v>
      </c>
      <c r="E333" s="19">
        <v>35</v>
      </c>
      <c r="F333" s="19">
        <v>35</v>
      </c>
      <c r="G333" s="19">
        <v>40</v>
      </c>
      <c r="H333" s="19">
        <v>45</v>
      </c>
      <c r="I333" s="32">
        <v>42106.57</v>
      </c>
      <c r="J333" s="29">
        <v>42719.824734120899</v>
      </c>
      <c r="K333" s="35">
        <v>43422.253822120896</v>
      </c>
      <c r="L333" s="35">
        <v>43700.003822120896</v>
      </c>
      <c r="M333" s="35">
        <v>43800.003822120896</v>
      </c>
    </row>
    <row r="334" spans="1:13" ht="30" x14ac:dyDescent="0.25">
      <c r="A334" s="37">
        <v>9</v>
      </c>
      <c r="B334" s="26" t="s">
        <v>228</v>
      </c>
      <c r="C334" s="37" t="s">
        <v>24</v>
      </c>
      <c r="D334" s="19">
        <v>7</v>
      </c>
      <c r="E334" s="19">
        <v>7</v>
      </c>
      <c r="F334" s="19">
        <v>7</v>
      </c>
      <c r="G334" s="19">
        <v>8</v>
      </c>
      <c r="H334" s="19">
        <v>9</v>
      </c>
      <c r="I334" s="32">
        <v>11978.63</v>
      </c>
      <c r="J334" s="29">
        <v>12750.050044564467</v>
      </c>
      <c r="K334" s="35">
        <v>13013.460952564466</v>
      </c>
      <c r="L334" s="35">
        <v>14072.520952564466</v>
      </c>
      <c r="M334" s="35">
        <v>14420.300952564467</v>
      </c>
    </row>
    <row r="335" spans="1:13" ht="45" x14ac:dyDescent="0.25">
      <c r="A335" s="37">
        <v>10</v>
      </c>
      <c r="B335" s="26" t="s">
        <v>133</v>
      </c>
      <c r="C335" s="37" t="s">
        <v>24</v>
      </c>
      <c r="D335" s="19">
        <v>230</v>
      </c>
      <c r="E335" s="19">
        <v>120</v>
      </c>
      <c r="F335" s="19">
        <v>120</v>
      </c>
      <c r="G335" s="19">
        <v>120</v>
      </c>
      <c r="H335" s="19">
        <v>120</v>
      </c>
      <c r="I335" s="32">
        <v>4951.24</v>
      </c>
      <c r="J335" s="29">
        <v>5270.1215652312276</v>
      </c>
      <c r="K335" s="35">
        <v>5379.8761102312274</v>
      </c>
      <c r="L335" s="35">
        <v>4879.8761102312274</v>
      </c>
      <c r="M335" s="35">
        <v>4679.8761102312274</v>
      </c>
    </row>
    <row r="336" spans="1:13" ht="45" x14ac:dyDescent="0.25">
      <c r="A336" s="30">
        <v>11</v>
      </c>
      <c r="B336" s="31" t="s">
        <v>380</v>
      </c>
      <c r="C336" s="30" t="s">
        <v>97</v>
      </c>
      <c r="D336" s="19">
        <v>0</v>
      </c>
      <c r="E336" s="19">
        <v>477</v>
      </c>
      <c r="F336" s="19">
        <v>636</v>
      </c>
      <c r="G336" s="19">
        <v>636</v>
      </c>
      <c r="H336" s="19">
        <v>636</v>
      </c>
      <c r="I336" s="60">
        <v>0</v>
      </c>
      <c r="J336" s="60">
        <v>3904.0614999999998</v>
      </c>
      <c r="K336" s="60">
        <v>6776.15</v>
      </c>
      <c r="L336" s="60">
        <v>6776.15</v>
      </c>
      <c r="M336" s="60">
        <v>6776.15</v>
      </c>
    </row>
    <row r="337" spans="1:13" ht="45" x14ac:dyDescent="0.25">
      <c r="A337" s="30">
        <v>12</v>
      </c>
      <c r="B337" s="31" t="s">
        <v>381</v>
      </c>
      <c r="C337" s="30" t="s">
        <v>97</v>
      </c>
      <c r="D337" s="19">
        <v>0</v>
      </c>
      <c r="E337" s="19">
        <v>465</v>
      </c>
      <c r="F337" s="19">
        <v>620</v>
      </c>
      <c r="G337" s="19">
        <v>620</v>
      </c>
      <c r="H337" s="19">
        <v>620</v>
      </c>
      <c r="I337" s="60">
        <v>0</v>
      </c>
      <c r="J337" s="60">
        <v>3990.7815000000001</v>
      </c>
      <c r="K337" s="60">
        <v>5571.15</v>
      </c>
      <c r="L337" s="60">
        <v>5571.15</v>
      </c>
      <c r="M337" s="60">
        <v>5571.15</v>
      </c>
    </row>
    <row r="338" spans="1:13" ht="45" x14ac:dyDescent="0.25">
      <c r="A338" s="30">
        <v>13</v>
      </c>
      <c r="B338" s="31" t="s">
        <v>382</v>
      </c>
      <c r="C338" s="30" t="s">
        <v>97</v>
      </c>
      <c r="D338" s="19">
        <v>0</v>
      </c>
      <c r="E338" s="19">
        <v>27</v>
      </c>
      <c r="F338" s="19">
        <v>36</v>
      </c>
      <c r="G338" s="19">
        <v>36</v>
      </c>
      <c r="H338" s="19">
        <v>36</v>
      </c>
      <c r="I338" s="60">
        <v>0</v>
      </c>
      <c r="J338" s="60">
        <v>791.99599999999998</v>
      </c>
      <c r="K338" s="60">
        <v>1049.8800000000001</v>
      </c>
      <c r="L338" s="60">
        <v>1049.8800000000001</v>
      </c>
      <c r="M338" s="60">
        <v>1049.8800000000001</v>
      </c>
    </row>
    <row r="339" spans="1:13" ht="45" x14ac:dyDescent="0.25">
      <c r="A339" s="30">
        <v>14</v>
      </c>
      <c r="B339" s="31" t="s">
        <v>383</v>
      </c>
      <c r="C339" s="30" t="s">
        <v>97</v>
      </c>
      <c r="D339" s="19">
        <v>0</v>
      </c>
      <c r="E339" s="19">
        <v>9</v>
      </c>
      <c r="F339" s="19">
        <v>12</v>
      </c>
      <c r="G339" s="19">
        <v>12</v>
      </c>
      <c r="H339" s="19">
        <v>12</v>
      </c>
      <c r="I339" s="60">
        <v>0</v>
      </c>
      <c r="J339" s="60">
        <v>1193.6600000000001</v>
      </c>
      <c r="K339" s="60">
        <v>1413.63</v>
      </c>
      <c r="L339" s="60">
        <v>1413.63</v>
      </c>
      <c r="M339" s="60">
        <v>1413.63</v>
      </c>
    </row>
    <row r="340" spans="1:13" ht="45" x14ac:dyDescent="0.25">
      <c r="A340" s="30">
        <v>15</v>
      </c>
      <c r="B340" s="31" t="s">
        <v>384</v>
      </c>
      <c r="C340" s="30" t="s">
        <v>97</v>
      </c>
      <c r="D340" s="19">
        <v>0</v>
      </c>
      <c r="E340" s="19">
        <v>9</v>
      </c>
      <c r="F340" s="19">
        <v>12</v>
      </c>
      <c r="G340" s="19">
        <v>12</v>
      </c>
      <c r="H340" s="19">
        <v>12</v>
      </c>
      <c r="I340" s="60">
        <v>0</v>
      </c>
      <c r="J340" s="60">
        <v>1717.8658</v>
      </c>
      <c r="K340" s="60">
        <v>2264.89</v>
      </c>
      <c r="L340" s="60">
        <v>2264.89</v>
      </c>
      <c r="M340" s="60">
        <v>2264.89</v>
      </c>
    </row>
    <row r="341" spans="1:13" ht="20.100000000000001" customHeight="1" x14ac:dyDescent="0.25">
      <c r="A341" s="96" t="s">
        <v>15</v>
      </c>
      <c r="B341" s="97"/>
      <c r="C341" s="97"/>
      <c r="D341" s="97"/>
      <c r="E341" s="97"/>
      <c r="F341" s="97"/>
      <c r="G341" s="97"/>
      <c r="H341" s="98"/>
      <c r="I341" s="40">
        <f>SUM(I326:I340)</f>
        <v>359884.94</v>
      </c>
      <c r="J341" s="40">
        <f t="shared" ref="J341:M341" si="13">SUM(J326:J340)</f>
        <v>392993.89479545946</v>
      </c>
      <c r="K341" s="40">
        <f t="shared" si="13"/>
        <v>415220.69999045966</v>
      </c>
      <c r="L341" s="40">
        <f t="shared" si="13"/>
        <v>415220.69999045966</v>
      </c>
      <c r="M341" s="40">
        <f t="shared" si="13"/>
        <v>415220.6999904596</v>
      </c>
    </row>
    <row r="342" spans="1:13" ht="20.100000000000001" customHeight="1" x14ac:dyDescent="0.25">
      <c r="A342" s="106" t="s">
        <v>120</v>
      </c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8"/>
    </row>
    <row r="343" spans="1:13" ht="30" x14ac:dyDescent="0.25">
      <c r="A343" s="37">
        <v>1</v>
      </c>
      <c r="B343" s="34" t="s">
        <v>77</v>
      </c>
      <c r="C343" s="37" t="s">
        <v>36</v>
      </c>
      <c r="D343" s="19">
        <v>61638</v>
      </c>
      <c r="E343" s="19">
        <v>102138</v>
      </c>
      <c r="F343" s="19">
        <v>102630</v>
      </c>
      <c r="G343" s="19">
        <v>102630</v>
      </c>
      <c r="H343" s="19">
        <v>102630</v>
      </c>
      <c r="I343" s="32">
        <v>9245.7000000000007</v>
      </c>
      <c r="J343" s="32">
        <v>15320.7</v>
      </c>
      <c r="K343" s="35">
        <v>15394.5</v>
      </c>
      <c r="L343" s="35">
        <v>15394.5</v>
      </c>
      <c r="M343" s="35">
        <v>15394.5</v>
      </c>
    </row>
    <row r="344" spans="1:13" ht="60" x14ac:dyDescent="0.25">
      <c r="A344" s="37">
        <v>2</v>
      </c>
      <c r="B344" s="34" t="s">
        <v>121</v>
      </c>
      <c r="C344" s="37" t="s">
        <v>122</v>
      </c>
      <c r="D344" s="19">
        <v>48</v>
      </c>
      <c r="E344" s="19">
        <v>78</v>
      </c>
      <c r="F344" s="19">
        <v>82</v>
      </c>
      <c r="G344" s="19">
        <v>82</v>
      </c>
      <c r="H344" s="19">
        <v>82</v>
      </c>
      <c r="I344" s="32">
        <v>5940</v>
      </c>
      <c r="J344" s="32">
        <v>18788.7</v>
      </c>
      <c r="K344" s="35">
        <v>19752.16</v>
      </c>
      <c r="L344" s="35">
        <v>19752.16</v>
      </c>
      <c r="M344" s="35">
        <v>19752.16</v>
      </c>
    </row>
    <row r="345" spans="1:13" ht="90" x14ac:dyDescent="0.25">
      <c r="A345" s="33">
        <v>3</v>
      </c>
      <c r="B345" s="34" t="s">
        <v>123</v>
      </c>
      <c r="C345" s="37" t="s">
        <v>122</v>
      </c>
      <c r="D345" s="19">
        <v>58</v>
      </c>
      <c r="E345" s="19">
        <v>80</v>
      </c>
      <c r="F345" s="19">
        <v>80</v>
      </c>
      <c r="G345" s="19">
        <v>80</v>
      </c>
      <c r="H345" s="19">
        <v>80</v>
      </c>
      <c r="I345" s="32">
        <v>4558.7</v>
      </c>
      <c r="J345" s="32">
        <v>11802.4</v>
      </c>
      <c r="K345" s="35">
        <v>11802.4</v>
      </c>
      <c r="L345" s="35">
        <v>11802.4</v>
      </c>
      <c r="M345" s="35">
        <v>11802.4</v>
      </c>
    </row>
    <row r="346" spans="1:13" ht="30" x14ac:dyDescent="0.25">
      <c r="A346" s="37">
        <v>4</v>
      </c>
      <c r="B346" s="34" t="s">
        <v>124</v>
      </c>
      <c r="C346" s="37" t="s">
        <v>122</v>
      </c>
      <c r="D346" s="19">
        <v>2</v>
      </c>
      <c r="E346" s="19">
        <v>2</v>
      </c>
      <c r="F346" s="19">
        <v>1</v>
      </c>
      <c r="G346" s="19">
        <v>1</v>
      </c>
      <c r="H346" s="19">
        <v>1</v>
      </c>
      <c r="I346" s="32">
        <v>1638.1</v>
      </c>
      <c r="J346" s="32">
        <v>1738.8</v>
      </c>
      <c r="K346" s="35">
        <v>869.54</v>
      </c>
      <c r="L346" s="35">
        <v>869.54</v>
      </c>
      <c r="M346" s="35">
        <v>869.54</v>
      </c>
    </row>
    <row r="347" spans="1:13" ht="20.100000000000001" customHeight="1" x14ac:dyDescent="0.25">
      <c r="A347" s="96" t="s">
        <v>15</v>
      </c>
      <c r="B347" s="97"/>
      <c r="C347" s="97"/>
      <c r="D347" s="97"/>
      <c r="E347" s="97"/>
      <c r="F347" s="97"/>
      <c r="G347" s="97"/>
      <c r="H347" s="98"/>
      <c r="I347" s="40">
        <f>SUM(I343:I346)</f>
        <v>21382.5</v>
      </c>
      <c r="J347" s="40">
        <f t="shared" ref="J347:M347" si="14">SUM(J343:J346)</f>
        <v>47650.600000000006</v>
      </c>
      <c r="K347" s="40">
        <f t="shared" si="14"/>
        <v>47818.600000000006</v>
      </c>
      <c r="L347" s="40">
        <f t="shared" si="14"/>
        <v>47818.600000000006</v>
      </c>
      <c r="M347" s="40">
        <f t="shared" si="14"/>
        <v>47818.600000000006</v>
      </c>
    </row>
    <row r="348" spans="1:13" ht="14.45" customHeight="1" x14ac:dyDescent="0.25">
      <c r="A348" s="36"/>
      <c r="B348" s="36"/>
      <c r="C348" s="36"/>
      <c r="D348" s="36"/>
      <c r="E348" s="36"/>
      <c r="F348" s="38"/>
      <c r="G348" s="36"/>
      <c r="H348" s="36"/>
      <c r="I348" s="36"/>
      <c r="J348" s="36"/>
      <c r="K348" s="38"/>
      <c r="L348" s="38"/>
      <c r="M348" s="38"/>
    </row>
    <row r="359" ht="14.45" customHeight="1" x14ac:dyDescent="0.25"/>
    <row r="454" spans="12:12" x14ac:dyDescent="0.25">
      <c r="L454" s="36"/>
    </row>
  </sheetData>
  <mergeCells count="49">
    <mergeCell ref="A24:A25"/>
    <mergeCell ref="B24:B25"/>
    <mergeCell ref="A342:M342"/>
    <mergeCell ref="A203:M203"/>
    <mergeCell ref="A325:M325"/>
    <mergeCell ref="A324:H324"/>
    <mergeCell ref="A293:H293"/>
    <mergeCell ref="B31:B32"/>
    <mergeCell ref="A31:A32"/>
    <mergeCell ref="A37:H37"/>
    <mergeCell ref="A285:H285"/>
    <mergeCell ref="A1:M1"/>
    <mergeCell ref="A2:A3"/>
    <mergeCell ref="B2:B3"/>
    <mergeCell ref="C2:C3"/>
    <mergeCell ref="A7:A8"/>
    <mergeCell ref="I2:M2"/>
    <mergeCell ref="A5:M5"/>
    <mergeCell ref="D2:H2"/>
    <mergeCell ref="B7:B8"/>
    <mergeCell ref="A288:H288"/>
    <mergeCell ref="A180:M180"/>
    <mergeCell ref="A66:M66"/>
    <mergeCell ref="A65:H65"/>
    <mergeCell ref="A81:H81"/>
    <mergeCell ref="A269:H269"/>
    <mergeCell ref="A279:H279"/>
    <mergeCell ref="A282:H282"/>
    <mergeCell ref="I204:I206"/>
    <mergeCell ref="J204:J206"/>
    <mergeCell ref="K204:K206"/>
    <mergeCell ref="L204:L206"/>
    <mergeCell ref="M204:M206"/>
    <mergeCell ref="A38:M38"/>
    <mergeCell ref="A35:A36"/>
    <mergeCell ref="B35:B36"/>
    <mergeCell ref="A347:H347"/>
    <mergeCell ref="A341:H341"/>
    <mergeCell ref="A93:M93"/>
    <mergeCell ref="A82:M82"/>
    <mergeCell ref="A179:H179"/>
    <mergeCell ref="A92:H92"/>
    <mergeCell ref="A202:H202"/>
    <mergeCell ref="A294:M294"/>
    <mergeCell ref="A270:M270"/>
    <mergeCell ref="A280:M280"/>
    <mergeCell ref="A283:M283"/>
    <mergeCell ref="A286:M286"/>
    <mergeCell ref="A289:M289"/>
  </mergeCells>
  <pageMargins left="0.15748031496062992" right="0" top="0.51181102362204722" bottom="0.55118110236220474" header="0.31496062992125984" footer="0.15748031496062992"/>
  <pageSetup paperSize="9" scale="53" firstPageNumber="118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2019 - 2023</vt:lpstr>
      <vt:lpstr>'Свод 2019 - 2023'!Заголовки_для_печати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Nesterova L.A.</dc:creator>
  <cp:lastModifiedBy>shestunina_dv</cp:lastModifiedBy>
  <cp:lastPrinted>2020-10-29T11:58:52Z</cp:lastPrinted>
  <dcterms:created xsi:type="dcterms:W3CDTF">2013-06-19T13:38:31Z</dcterms:created>
  <dcterms:modified xsi:type="dcterms:W3CDTF">2020-10-29T11:58:57Z</dcterms:modified>
</cp:coreProperties>
</file>